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R:\Abt4\Ref49\Referatsablage\Netz_Gas und Strom\Netzübergänge § 26 II ARegV\3. RP\LRegB\"/>
    </mc:Choice>
  </mc:AlternateContent>
  <bookViews>
    <workbookView xWindow="0" yWindow="60" windowWidth="20730" windowHeight="11700" tabRatio="724"/>
  </bookViews>
  <sheets>
    <sheet name="A. Allgemeine Informationen" sheetId="13" r:id="rId1"/>
    <sheet name="Ausfüllhilfe" sheetId="30" r:id="rId2"/>
    <sheet name="B. Erlösobergrenzen" sheetId="19" r:id="rId3"/>
    <sheet name="C. Kosten" sheetId="21" r:id="rId4"/>
    <sheet name="D1. Sachanlagevermögen" sheetId="27" r:id="rId5"/>
    <sheet name="D2. Anlagengruppen" sheetId="26" r:id="rId6"/>
    <sheet name="E. BKZ_NAB_AGS" sheetId="32" r:id="rId7"/>
    <sheet name="F. Erläuterungen" sheetId="25" r:id="rId8"/>
  </sheets>
  <externalReferences>
    <externalReference r:id="rId9"/>
  </externalReferences>
  <definedNames>
    <definedName name="Anlagen" localSheetId="6">'[1]D2. Anlagengruppen'!$C$6:$C$43</definedName>
    <definedName name="Anlagen">'D2. Anlagengruppen'!$C$6:$C$43</definedName>
    <definedName name="Anlagengruppen" localSheetId="5">'D2. Anlagengruppen'!$C$6:$C$41</definedName>
    <definedName name="_xlnm.Print_Area" localSheetId="0">'A. Allgemeine Informationen'!$A$1:$D$31</definedName>
    <definedName name="_xlnm.Print_Area" localSheetId="1">Ausfüllhilfe!$A$1:$C$63</definedName>
    <definedName name="_xlnm.Print_Area" localSheetId="2">'B. Erlösobergrenzen'!$A$1:$O$17</definedName>
    <definedName name="_xlnm.Print_Area" localSheetId="3">'C. Kosten'!$A$1:$L$30</definedName>
    <definedName name="_xlnm.Print_Area" localSheetId="4">'D1. Sachanlagevermögen'!$A$1:$F$1500</definedName>
    <definedName name="_xlnm.Print_Area" localSheetId="5">'D2. Anlagengruppen'!$A$1:$L$44</definedName>
    <definedName name="_xlnm.Print_Area" localSheetId="6">'E. BKZ_NAB_AGS'!$A$1:$J$68</definedName>
    <definedName name="_xlnm.Print_Area" localSheetId="7">'F. Erläuterungen'!$A$1:$E$77</definedName>
    <definedName name="_xlnm.Print_Titles" localSheetId="4">'D1. Sachanlagevermögen'!$2:$3</definedName>
    <definedName name="_xlnm.Print_Titles" localSheetId="7">'F. Erläuterungen'!$3:$3</definedName>
    <definedName name="Jahre">#REF!</definedName>
    <definedName name="Tabellen" localSheetId="6">'[1]G. Erläuterungen'!$I$4:$I$11</definedName>
    <definedName name="Tabellen">'F. Erläuterungen'!$F$4:$F$10</definedName>
    <definedName name="Z_AB984B78_CF90_47D3_BD7F_5805A1C1409B_.wvu.PrintArea" localSheetId="1" hidden="1">Ausfüllhilfe!$B$1:$B$91</definedName>
    <definedName name="Z_B5F5C2B3_6A90_45CE_B2F2_8076F1C293A2_.wvu.PrintArea" localSheetId="4" hidden="1">'D1. Sachanlagevermögen'!$A$1:$D$1499</definedName>
    <definedName name="Z_EE556525_56D6_4A6C_870E_F3FDC2D3E0EF_.wvu.PrintArea" localSheetId="4" hidden="1">'D1. Sachanlagevermögen'!$A$1:$D$1499</definedName>
    <definedName name="Zuständigkeit" localSheetId="6">'[1]A. Allgemeine Informationen'!$J$5:$J$18</definedName>
    <definedName name="Zuständigkeit">'A. Allgemeine Informationen'!$F$5:$F$17</definedName>
  </definedNames>
  <calcPr calcId="162913" iterate="1"/>
</workbook>
</file>

<file path=xl/calcChain.xml><?xml version="1.0" encoding="utf-8"?>
<calcChain xmlns="http://schemas.openxmlformats.org/spreadsheetml/2006/main">
  <c r="C8" i="19" l="1"/>
  <c r="C7" i="19"/>
  <c r="C6" i="19"/>
  <c r="C5" i="19"/>
  <c r="C4" i="19"/>
  <c r="H5" i="19" l="1"/>
  <c r="H4" i="19"/>
  <c r="H8" i="19" l="1"/>
  <c r="H7" i="19"/>
  <c r="H6" i="19"/>
  <c r="C67" i="32" l="1"/>
  <c r="D16" i="19"/>
  <c r="I8" i="19" s="1"/>
  <c r="D15" i="19"/>
  <c r="I7" i="19" s="1"/>
  <c r="D14" i="19"/>
  <c r="I6" i="19" s="1"/>
  <c r="D13" i="19"/>
  <c r="I5" i="19"/>
  <c r="H4" i="21"/>
  <c r="N2" i="21"/>
  <c r="J4" i="21"/>
  <c r="F4" i="21"/>
  <c r="E1499" i="27"/>
  <c r="I4" i="19"/>
  <c r="K22" i="21"/>
  <c r="I22" i="21"/>
  <c r="G22" i="21"/>
  <c r="J22" i="21"/>
  <c r="J23" i="21"/>
  <c r="H22" i="21"/>
  <c r="H23" i="21" s="1"/>
  <c r="F22" i="21"/>
  <c r="F23" i="21"/>
  <c r="D29" i="21"/>
  <c r="D1499" i="27"/>
</calcChain>
</file>

<file path=xl/sharedStrings.xml><?xml version="1.0" encoding="utf-8"?>
<sst xmlns="http://schemas.openxmlformats.org/spreadsheetml/2006/main" count="304" uniqueCount="203">
  <si>
    <t>Anlagengruppe</t>
  </si>
  <si>
    <t>Grundstücksanlagen, Bauten für Transportwesen</t>
  </si>
  <si>
    <t>Betriebsgebäude</t>
  </si>
  <si>
    <t>Verwaltungsgebäude</t>
  </si>
  <si>
    <t>Lagereinrichtung</t>
  </si>
  <si>
    <t>Hardware</t>
  </si>
  <si>
    <t>Software</t>
  </si>
  <si>
    <t xml:space="preserve">A. Allgemeine Informationen </t>
  </si>
  <si>
    <t>Zuständigkeit</t>
  </si>
  <si>
    <t xml:space="preserve">Erhebungsbogen des </t>
  </si>
  <si>
    <t>Firma des "aufnehmenden" Netzbetreibers</t>
  </si>
  <si>
    <t>Aktivierungs-jahr</t>
  </si>
  <si>
    <t>Kostenart</t>
  </si>
  <si>
    <t>Kosten
[EUR]</t>
  </si>
  <si>
    <t>Erlöse
[EUR]</t>
  </si>
  <si>
    <t>Summe:</t>
  </si>
  <si>
    <t>Gesamt:</t>
  </si>
  <si>
    <t xml:space="preserve">Jahr </t>
  </si>
  <si>
    <t>Datum des Netzübergangs</t>
  </si>
  <si>
    <t>Tabelle</t>
  </si>
  <si>
    <t>Zelle</t>
  </si>
  <si>
    <t>Anmerkung</t>
  </si>
  <si>
    <t>Sonstiges</t>
  </si>
  <si>
    <t>Grundstücke</t>
  </si>
  <si>
    <t>Werkzeuge/ Geräte</t>
  </si>
  <si>
    <t>Leichtfahrzeuge</t>
  </si>
  <si>
    <t>Schwerfahrzeuge</t>
  </si>
  <si>
    <t>Freileitungen 110-380kV</t>
  </si>
  <si>
    <t>Kabel 220 kV</t>
  </si>
  <si>
    <t>Kabel 110 kV</t>
  </si>
  <si>
    <t>Stationseinrichtungen und Hilfsanlagen inklusive Trafo und Schalter</t>
  </si>
  <si>
    <t>Schutz-, Mess- und Überspannungsschutzeinrichtungen, Fernsteuer-, Fernmelde-, Fernmess- und Automatikanlagen sowie Rundsteuerungsanlagen einschließlich Kopplungs-, Trafo- und Schaltanlagen</t>
  </si>
  <si>
    <t>Kabel Mittelspannungsnetz</t>
  </si>
  <si>
    <t>Freileitungen Mittelspannungsnetz</t>
  </si>
  <si>
    <t>Kabel 1 kV</t>
  </si>
  <si>
    <t>Freileitungen 1 kV</t>
  </si>
  <si>
    <t>Hauptverteilerstationen</t>
  </si>
  <si>
    <t>Ortsnetzstationen</t>
  </si>
  <si>
    <t>Kundenstationen</t>
  </si>
  <si>
    <t>Stationsgebäude</t>
  </si>
  <si>
    <t>Allgemeine Stationseinrichtungen, Hilfsanlagen</t>
  </si>
  <si>
    <t>Schalteinrichtungen</t>
  </si>
  <si>
    <t>Rundsteuer-, Fernsteuer-, Fernmelde-, Fernmess-, Automatikanlagen, Strom- und Spannungswandler, Netzschutzeinrichtungen</t>
  </si>
  <si>
    <t>Kabel Abnehmeranschlüsse</t>
  </si>
  <si>
    <t>Freileitungen Abnehmeranschlüsse</t>
  </si>
  <si>
    <t>Ortsnetz-Transformatoren, Kabelverteilerschränke</t>
  </si>
  <si>
    <t>Zähler, Messeinrichtungen, Uhren, TFR-Empfänger</t>
  </si>
  <si>
    <t>Fernsprechleitungen</t>
  </si>
  <si>
    <t>Fahrbare Stromaggregate</t>
  </si>
  <si>
    <t>Betriebsnummer der Bundesnetzagentur</t>
  </si>
  <si>
    <t>Netznummer der Bundesnetzagentur</t>
  </si>
  <si>
    <t>Geschäftsausstattung (ohne EDV, Werkzeuge/Geräte); Vermittlungseinrichtungen</t>
  </si>
  <si>
    <t>380/220/110/30/10 kV-Stationen</t>
  </si>
  <si>
    <t>Bitte wählen</t>
  </si>
  <si>
    <t>D2. Anlagengruppen (Strom)</t>
  </si>
  <si>
    <t>Abgabedatum des Erhebungsbogens</t>
  </si>
  <si>
    <t>Sonstiges
[EUR]</t>
  </si>
  <si>
    <t>ortsfeste Hebezeuge und Lastenaufzüge einschließlich Laufschienen, Außenbeleuchtung in Umspann- und Schaltanlagen</t>
  </si>
  <si>
    <t xml:space="preserve">Position </t>
  </si>
  <si>
    <t>Anerkannte Kosten für die Beschaffung von Verlustenergie [EUR]</t>
  </si>
  <si>
    <t>Bezeichnung des übergehenden Netzgebietes</t>
  </si>
  <si>
    <t>PF</t>
  </si>
  <si>
    <t>Den anerkannten Kosten zu Grunde liegender Preis [ct/kWh]</t>
  </si>
  <si>
    <t>Wert</t>
  </si>
  <si>
    <t>Erstmalige Historische Anschaffungs-/Herstellungskosten bezogen auf das Anschaffungsjahr
[EUR]</t>
  </si>
  <si>
    <t>Kostenanteile aus dem generellem sektoraler Produktivitäts-faktor nach § 9 ARegV
[EUR]</t>
  </si>
  <si>
    <t>Allgemeine Daten</t>
  </si>
  <si>
    <t>Daten des "abgebenden" Netzbetreibers</t>
  </si>
  <si>
    <t>Daten des "aufnehmenden" Netzbetreibers</t>
  </si>
  <si>
    <t>Aktenzeichen, unter dem das Verfahren zur Festlegung der Erlösobergrenze geführt wird</t>
  </si>
  <si>
    <t>Art des Verfahrens zur Festsetzung der Erlösobergrenze</t>
  </si>
  <si>
    <t>Art des Verfahrens, zur Festsetzung der Erlösobergrenze</t>
  </si>
  <si>
    <t>Jahr</t>
  </si>
  <si>
    <t>Anlagen-
gruppen-
nummer</t>
  </si>
  <si>
    <t>Bundesnetzagentur</t>
  </si>
  <si>
    <t>LRegB Bayern</t>
  </si>
  <si>
    <t>LRegB Baden-Württemberg</t>
  </si>
  <si>
    <t>LRegB Saarland</t>
  </si>
  <si>
    <t>LRegB Rheinland-Pfalz</t>
  </si>
  <si>
    <t>LRegB Nordrhein-Westfalen</t>
  </si>
  <si>
    <t>LRegB Sachsen</t>
  </si>
  <si>
    <t>LRegB Sachsen-Anhalt</t>
  </si>
  <si>
    <t>LRegB Mecklenburg-Vorpommern</t>
  </si>
  <si>
    <t>Ausfüllhilfe</t>
  </si>
  <si>
    <t>Übersicht Tabellenblätter</t>
  </si>
  <si>
    <t>A. Allgemeine Informationen</t>
  </si>
  <si>
    <t>Allgemeine Hinweise zum Erhebungsbogen</t>
  </si>
  <si>
    <t>Die Zellen des Erhebungsbogens sind farblich markiert:</t>
  </si>
  <si>
    <t>keine Eingabe</t>
  </si>
  <si>
    <t>Eingabe erwartet</t>
  </si>
  <si>
    <r>
      <t>Betriebsnummer der Bundesnetzagentur:</t>
    </r>
    <r>
      <rPr>
        <sz val="10"/>
        <rFont val="Arial"/>
        <family val="2"/>
      </rPr>
      <t xml:space="preserve"> Hier ist die von der Bundesnetzagentur dem Stromnetzbetreiber zugewiesene aktuelle Betriebsnummer einzutragen.</t>
    </r>
  </si>
  <si>
    <r>
      <t>Netznummer der Bundesnetzagentur:</t>
    </r>
    <r>
      <rPr>
        <sz val="10"/>
        <rFont val="Arial"/>
        <family val="2"/>
      </rPr>
      <t xml:space="preserve"> Hat der Stromnetzbetreiber mehrere Netze, so ist hier die jeweilige von der Bundesnetzagentur zugeordnete Netznummer für das betreffende Netz einzutragen.</t>
    </r>
  </si>
  <si>
    <t xml:space="preserve">
</t>
  </si>
  <si>
    <t>In diesem Tabellenblatt können Sie Anmerkungen zu den von Ihnen eingetragenen Werten unter Nennung des relevanten Tabellenblattes sowie der Zelle einfügen.</t>
  </si>
  <si>
    <t>B. Übertragung kalenderjährlicher Erlösobergrenzen (vom "abgebenden" Netzbetreiber auf den "aufnehmenden" Netzbetreiber zu übertragende Erlösobergrenzenanteile)</t>
  </si>
  <si>
    <t>C. Kosten</t>
  </si>
  <si>
    <t>D1. Sachanlagevermögen</t>
  </si>
  <si>
    <t>D2. Anlagengruppen</t>
  </si>
  <si>
    <r>
      <rPr>
        <b/>
        <sz val="10"/>
        <rFont val="Arial"/>
        <family val="2"/>
      </rPr>
      <t>1. Aufteilung der dauerhaft nicht beeinflussbaren Kostenanteile:</t>
    </r>
    <r>
      <rPr>
        <sz val="10"/>
        <rFont val="Arial"/>
        <family val="2"/>
      </rPr>
      <t xml:space="preserve"> </t>
    </r>
  </si>
  <si>
    <t>2. Aufteilung der anerkannten Kosten für die Beschaffung von Verlustenergie:</t>
  </si>
  <si>
    <t>B. Erlösobergrenzen</t>
  </si>
  <si>
    <t>Ergebnisrechnung der BNetzA, die der Netzbetreiber ersetzen kann.</t>
  </si>
  <si>
    <t>Durch den Netzbetreiber optional zu befüllende Felder.</t>
  </si>
  <si>
    <r>
      <t xml:space="preserve">Firma des "abgebenden" Netzbetreibers oder "aufnehmenden" Netzbetreibers: </t>
    </r>
    <r>
      <rPr>
        <sz val="10"/>
        <rFont val="Arial"/>
        <family val="2"/>
      </rPr>
      <t>Der aktuelle im Handelsregister eingetragene Name des Netzbetreibers für den abgegebenen Netzteil und für den aufgenommenen Netzteil.</t>
    </r>
  </si>
  <si>
    <t>Beschlussdatum des Verfahrens zur Festlegung der Erlösobergrenze</t>
  </si>
  <si>
    <t>moderne Messeinrichtungen</t>
  </si>
  <si>
    <t>Smart-Meter-Gateway</t>
  </si>
  <si>
    <t xml:space="preserve">Betriebs- und Personalratstätigkeit </t>
  </si>
  <si>
    <t>Gesetzliche Abnahme- und Vergütungspflichten</t>
  </si>
  <si>
    <t>Konzessionsabgaben</t>
  </si>
  <si>
    <t xml:space="preserve">Betriebssteuern </t>
  </si>
  <si>
    <t>Erforderliche Inanspruchnahme vorgelagerter Netzebenen</t>
  </si>
  <si>
    <t xml:space="preserve">Kapitalkosten aus genehmigten Investitionsmaßnahmen nach § 23 ARegV </t>
  </si>
  <si>
    <t>Mehrkosten für die Errichtung, den Betrieb und die Änderung von Erdkabeln</t>
  </si>
  <si>
    <t xml:space="preserve">Vergütungen für dezentrale Einspeisungen nach § 18 StromNEV </t>
  </si>
  <si>
    <t>Zahlungen an Städte oder Gemeinden nach Maßgabe von § 5 Absatz 4 StromNEV</t>
  </si>
  <si>
    <t>Berufsausbildung, Weiterbildung, Betriebskindertagesstätten</t>
  </si>
  <si>
    <t>Forschung und Entwicklung nach Maßgabe des § 25a ARegV</t>
  </si>
  <si>
    <t>Auflösung von BKZ / Netzanschlusskostenbeiträgen in Verbindung mit der StromNEV</t>
  </si>
  <si>
    <t>Datum des Antrags auf Neufestlegung der Erlösobergrenzen 
gem. § 26 ARegV</t>
  </si>
  <si>
    <r>
      <t xml:space="preserve">Aktenzeichen, unter dem das Verfahren zur Festlegung der Erlösobergrenze geführt wird: </t>
    </r>
    <r>
      <rPr>
        <sz val="10"/>
        <rFont val="Arial"/>
        <family val="2"/>
      </rPr>
      <t>Angabe des Aktenzeichens des Erlösobergrenzenverfahrens für die betreffende Regulierungsperiode der Bundesnetzagentur oder der Landesregulierungsbehörde</t>
    </r>
  </si>
  <si>
    <t>LRegB Hessen</t>
  </si>
  <si>
    <r>
      <t>Betriebliche und tarifvertragliche Vereinbarungen zu Lohnzusatz- und Versorgungsleis</t>
    </r>
    <r>
      <rPr>
        <sz val="10"/>
        <color indexed="8"/>
        <rFont val="Arial"/>
        <family val="2"/>
      </rPr>
      <t>tungen (Abschluss vor 31.12.2016)</t>
    </r>
  </si>
  <si>
    <t>Kosten für Entschädigungen nach § 15 Abs. 1 Erneuerbaren-Energien-Gesetz (EEG)</t>
  </si>
  <si>
    <t>Das Tabellenblatt dient als Übersicht für die Befüllung des Tabellenblattes "D.1 Sachanlagevermögen". Hier sind für die jeweiligen Anlagengruppen die Nutzungsdauern einzutragen. Die Angabe ist für verschiedene Jahre getrennt möglich, so dass mögliche Nutzungsdauerwechsel angegeben werden können.</t>
  </si>
  <si>
    <t>von</t>
  </si>
  <si>
    <t>bis</t>
  </si>
  <si>
    <t>Untergrenze
gem. Anlage 1 StromNEV</t>
  </si>
  <si>
    <t>Obergrenze
gem. Anlage 1 StromNEV</t>
  </si>
  <si>
    <t>Nutzungsdauern 
[Jahre]</t>
  </si>
  <si>
    <t>Aktenzeichen des Netzübergangs der vorherigen Regulierungsperiode</t>
  </si>
  <si>
    <t>Besteht eine Einigung bezüglich des übergehenden Erlösobergrenzenanteils gem. § 26 Abs. 2 ARegV?</t>
  </si>
  <si>
    <t>Erlösobergrenze (EOG) nach § 4 ARegV
[EUR]</t>
  </si>
  <si>
    <t>dauerhaft nicht beeinflussbare Kostenanteile nach § 11 Abs. 2 ARegV
[EUR]</t>
  </si>
  <si>
    <t>vorübergehend nicht beeinflussbare Kostenanteile nach § 11 Abs. 3 ARegV
[EUR]</t>
  </si>
  <si>
    <t>Effizienz-Bonus nach 12a ARegV
[EUR]</t>
  </si>
  <si>
    <t>Kostenanteile aus dem Verbraucher-
preisgesamtindex nach § 8 ARegV
[EUR]</t>
  </si>
  <si>
    <t>Qualitäts-
element  nach § 4 Abs. 5, 
§ 19 Abs.1 ARegV
[EUR]</t>
  </si>
  <si>
    <t>Volatile Kostenanteile  nach § 11 Abs. 5 ARegV
[EUR]</t>
  </si>
  <si>
    <t>Härtefall nach § 4 Abs. 4 Nr. 2 ARegV
[EUR]</t>
  </si>
  <si>
    <t>Bezeichnung</t>
  </si>
  <si>
    <t>Satz 1 Nr. 1</t>
  </si>
  <si>
    <t>Satz 1 Nr. 2</t>
  </si>
  <si>
    <t>Satz 1 Nr. 3</t>
  </si>
  <si>
    <t>Satz 1 Nr. 4</t>
  </si>
  <si>
    <t>Satz 1 Nr. 5</t>
  </si>
  <si>
    <t>Satz 1 Nr. 6</t>
  </si>
  <si>
    <t>Satz 1 Nr. 7</t>
  </si>
  <si>
    <t>Satz 1 Nr. 8</t>
  </si>
  <si>
    <t>Satz 1 Nr. 8b</t>
  </si>
  <si>
    <t>Satz 1 Nr. 9</t>
  </si>
  <si>
    <t>Satz 1 Nr. 10</t>
  </si>
  <si>
    <t>Satz 1 Nr. 11</t>
  </si>
  <si>
    <t>Satz 1 Nr. 12a</t>
  </si>
  <si>
    <t>Satz 1 Nr. 13</t>
  </si>
  <si>
    <t>Satz 1 Nr. 17</t>
  </si>
  <si>
    <t>Nachrüstung nach § 10 SysStabV und  § 22 SysStabV</t>
  </si>
  <si>
    <t>Satz 1 Nr. 6a</t>
  </si>
  <si>
    <t xml:space="preserve">Auflösung des Abzugsbetrags nach § 23 Absatz 2a ARegV </t>
  </si>
  <si>
    <t>(vom "abgebenden" auf den "aufnehmenden" Netzbetreiber zu übertragende Werte)</t>
  </si>
  <si>
    <t>historisches Zugangsjahr</t>
  </si>
  <si>
    <t>erhaltener Betrag im Zugangsjahr 
[EUR]</t>
  </si>
  <si>
    <t>F. Erläuterungen</t>
  </si>
  <si>
    <t>AG-Schlüssel</t>
  </si>
  <si>
    <t>bei Teilversorgung</t>
  </si>
  <si>
    <t>Name</t>
  </si>
  <si>
    <t>Nr.</t>
  </si>
  <si>
    <r>
      <t>Anteil an Konzessions- gebiet
[km</t>
    </r>
    <r>
      <rPr>
        <vertAlign val="superscript"/>
        <sz val="10"/>
        <rFont val="Arial"/>
        <family val="2"/>
      </rPr>
      <t>2</t>
    </r>
    <r>
      <rPr>
        <sz val="10"/>
        <rFont val="Arial"/>
        <family val="2"/>
      </rPr>
      <t>]</t>
    </r>
  </si>
  <si>
    <t>Gemarkung Nr.</t>
  </si>
  <si>
    <t>Gemarkung Name</t>
  </si>
  <si>
    <t>E. Baukostenzuschüsse / Netzanschlusskostenbeiträge und Amtliche Gemeindeschlüssel</t>
  </si>
  <si>
    <t>Amtlicher Gemeindeschlüssel</t>
  </si>
  <si>
    <t>E. BZK_NAB_AGS</t>
  </si>
  <si>
    <t>E. BKZ_NAB_AGS</t>
  </si>
  <si>
    <t>Dieses Tabellenblatt dient der Angabe der Baukostenzuschüsse (BKZ) /Netzanschlusskostenbeiträge (NAB) und der Amtlichen Gemeindeschlüssel (AGS).</t>
  </si>
  <si>
    <t>Erhebungsbogen zu § 26 Abs. 2 bis 5 ARegV - Teilnetzübergänge Elektrizität</t>
  </si>
  <si>
    <t>Für Verteilernetzbetreiber des sog. Regelverfahrens sind die einzelnen Positionen gemäß § 11 Abs. 2 ARegV für den übergehenden Netzteil anzugeben.</t>
  </si>
  <si>
    <t>Zu- und Abschläge für die Auflösung des Regulierungs-
kontosaldos nach § 4 Abs. 4 Nr. 1a, § 5 Abs. 3, § 34 Abs. 4 ARegV
[EUR]</t>
  </si>
  <si>
    <t>1. Aufteilung der dauerhaft nicht beeinflussbaren Kostenanteile</t>
  </si>
  <si>
    <t>2. Aufteilung der anerkannten Kosten für die Beschaffung von Verlustenergie im Ausgangsniveau</t>
  </si>
  <si>
    <t>Baukostenzuschüsse und</t>
  </si>
  <si>
    <t>Netzanschlusskostenbeiträge</t>
  </si>
  <si>
    <t>Restwert zum 31.12.2016
[EUR]</t>
  </si>
  <si>
    <t>D1. Aufteilung des Sachanlagevermögens (vom "abgebenden" auf den "aufnehmenden"
       Netzbetreiber zu übertragende Werte)</t>
  </si>
  <si>
    <t>Dieses Tabellenblatt dient der Angabe des übergehenden Erlösobergrenzenanteils vom "abgebenden" Netzbetreiber auf den "aufnehmenden" Netzbetreiber. Hierbei ist nur der übertragende Erlösobergrenzenanteil des übergehenden Netzteils einzutragen.
Der Kapitalkostenabschlag wird bereits bei der Ermittlung der vorübergehend nicht beeinflussbaren Kostenanteile berücksichtigt und wird somit nicht gesondert ausgewiesen.</t>
  </si>
  <si>
    <t>Dieses Tabellenblatt dient der Angabe des übergehenden Sachanlagevermögens vom "abgebenden" Netzbetreiber auf den "aufnehmenden" Netzbetreiber.</t>
  </si>
  <si>
    <t>Grundlage im § 11 Abs. 2 ARegV</t>
  </si>
  <si>
    <t>C. Aufteilung der dauerhaft nicht beeinflussbaren Kostenanteile und anerkannten Kosten für die Beschaffung von Verlustenergie (vom "abgebenden" auf den "aufnehmenden" Netzbetreiber zu übertragende Werte)</t>
  </si>
  <si>
    <t>Auf den Leitfaden der Regulierungsbehörden zu Inhalt und Struktur von Anträgen und Anzeigen zur Abänderung der kalenderjährlichen Erlösobergrenzen nach § 26 ARegV wird hingewiesen.</t>
  </si>
  <si>
    <t xml:space="preserve">Grundsätzlich sind auch bei Nichteinigkeit eines Netzübergangs Teile des Erhebungsbogens wie A-Allgemeine Informationen, D-Sachanlagenvermögen und E-BKZ zu befüllen, damit die LRegB den übergehenden Erlösobergrenzeanteil bestimmen kann. </t>
  </si>
  <si>
    <r>
      <rPr>
        <b/>
        <sz val="10"/>
        <rFont val="Arial"/>
        <family val="2"/>
      </rPr>
      <t>Den anerkannten Kosten zu Grunde liegender Preis:</t>
    </r>
    <r>
      <rPr>
        <sz val="10"/>
        <rFont val="Arial"/>
        <family val="2"/>
      </rPr>
      <t xml:space="preserve"> Angabe bezieht sich auf die anerkannten Kosten für die Beschaffung von Verlustenergie der letzten Kostenprüfung des abgebenden Netzbetreibers.</t>
    </r>
  </si>
  <si>
    <r>
      <rPr>
        <b/>
        <sz val="10"/>
        <rFont val="Arial"/>
        <family val="2"/>
      </rPr>
      <t>Zu übertragende Verlustenergiemenge:</t>
    </r>
    <r>
      <rPr>
        <sz val="10"/>
        <rFont val="Arial"/>
        <family val="2"/>
      </rPr>
      <t xml:space="preserve"> Angabe der Verlustenergiemenge, die vom "abgebenden" Netzbetreiber auf den "aufnehmenden" Netzbetreiber übertragen wird.</t>
    </r>
  </si>
  <si>
    <t>Für Verteilernetzbetreiber, die am vereinfachten Verfahren teilnehmen, reduzieren sich die Angaben im Tabellenblatt auf die Kosten gemäß § 24 Abs. 3 ARegV.</t>
  </si>
  <si>
    <t>Name des "abgebenden" Netzbetreibers</t>
  </si>
  <si>
    <t>Betriebsnummer der Bundesnetzagentur (optional)</t>
  </si>
  <si>
    <t>LRegB Niedersachsen</t>
  </si>
  <si>
    <t>LRegB Thüringen</t>
  </si>
  <si>
    <t>Netzbetreibernummer bei der LRegB</t>
  </si>
  <si>
    <t>Zu übertragende Verlustenergiemenge [kWh]</t>
  </si>
  <si>
    <r>
      <t>Netzbetreibernummer bei der Landesregulierungsbehörde Baden-Württemberg (LRegB BW):</t>
    </r>
    <r>
      <rPr>
        <sz val="10"/>
        <rFont val="Arial"/>
        <family val="2"/>
      </rPr>
      <t xml:space="preserve"> Hier ist die von der LRegB BW dem Stromnetzbetreiber zugewiesene aktuelle Netzbetreibernummer einzutragen.</t>
    </r>
  </si>
  <si>
    <r>
      <t>VPI</t>
    </r>
    <r>
      <rPr>
        <vertAlign val="subscript"/>
        <sz val="10"/>
        <rFont val="Arial"/>
        <family val="2"/>
      </rPr>
      <t>t</t>
    </r>
  </si>
  <si>
    <t xml:space="preserve">nicht abgebaute beeinflussbare Kostenanteile
KAb,t (1-Vt)
[EUR]
</t>
  </si>
  <si>
    <t>EHB_§26_ Abs.2-5_Strom Stand: 25.09.2020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</si>
</sst>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00\ _€_-;\-* #,##0.00\ _€_-;_-* &quot;-&quot;??\ _€_-;_-@_-"/>
    <numFmt numFmtId="165" formatCode="_([$€]* #,##0.00_);_([$€]* \(#,##0.00\);_([$€]* &quot;-&quot;??_);_(@_)"/>
    <numFmt numFmtId="166" formatCode="0.0000"/>
    <numFmt numFmtId="167" formatCode="#,##0.00\ &quot;€&quot;"/>
    <numFmt numFmtId="168" formatCode="&quot;erlösobergrenzenwirksam vom&quot;\ dd/mm/yyyy\ &quot;bis&quot;"/>
    <numFmt numFmtId="169" formatCode="#,##0.00_ ;[Red]\-#,##0.00;\-"/>
  </numFmts>
  <fonts count="51">
    <font>
      <sz val="10"/>
      <name val="Arial"/>
    </font>
    <font>
      <sz val="10"/>
      <name val="Arial"/>
      <family val="2"/>
    </font>
    <font>
      <b/>
      <sz val="12"/>
      <name val="Arial"/>
      <family val="2"/>
    </font>
    <font>
      <b/>
      <sz val="8"/>
      <name val="Arial"/>
      <family val="2"/>
    </font>
    <font>
      <b/>
      <sz val="8"/>
      <name val="Arial"/>
      <family val="2"/>
    </font>
    <font>
      <sz val="8"/>
      <name val="Arial"/>
      <family val="2"/>
    </font>
    <font>
      <sz val="11"/>
      <name val="Arial"/>
      <family val="2"/>
    </font>
    <font>
      <u/>
      <sz val="11"/>
      <color indexed="12"/>
      <name val="Arial"/>
      <family val="2"/>
    </font>
    <font>
      <b/>
      <sz val="10"/>
      <name val="Arial"/>
      <family val="2"/>
    </font>
    <font>
      <sz val="14"/>
      <name val="Arial"/>
      <family val="2"/>
    </font>
    <font>
      <b/>
      <sz val="14"/>
      <name val="Arial"/>
      <family val="2"/>
    </font>
    <font>
      <b/>
      <sz val="10"/>
      <name val="Arial"/>
      <family val="2"/>
    </font>
    <font>
      <sz val="10"/>
      <name val="Arial"/>
      <family val="2"/>
    </font>
    <font>
      <sz val="12"/>
      <name val="Arial"/>
      <family val="2"/>
    </font>
    <font>
      <b/>
      <sz val="12"/>
      <name val="Arial"/>
      <family val="2"/>
    </font>
    <font>
      <b/>
      <sz val="16"/>
      <name val="Arial"/>
      <family val="2"/>
    </font>
    <font>
      <b/>
      <sz val="11"/>
      <name val="Arial"/>
      <family val="2"/>
    </font>
    <font>
      <b/>
      <sz val="14"/>
      <name val="Arial"/>
      <family val="2"/>
    </font>
    <font>
      <b/>
      <sz val="13"/>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u/>
      <sz val="10"/>
      <color indexed="12"/>
      <name val="Arial"/>
      <family val="2"/>
    </font>
    <font>
      <i/>
      <sz val="10"/>
      <name val="Arial"/>
      <family val="2"/>
    </font>
    <font>
      <b/>
      <i/>
      <sz val="10"/>
      <name val="Arial"/>
      <family val="2"/>
    </font>
    <font>
      <b/>
      <i/>
      <sz val="9"/>
      <name val="Arial"/>
      <family val="2"/>
    </font>
    <font>
      <b/>
      <sz val="9"/>
      <name val="Arial"/>
      <family val="2"/>
    </font>
    <font>
      <sz val="10"/>
      <name val="Courier"/>
      <family val="3"/>
    </font>
    <font>
      <sz val="10"/>
      <name val="Arial"/>
      <family val="2"/>
    </font>
    <font>
      <sz val="10"/>
      <color indexed="8"/>
      <name val="Arial"/>
      <family val="2"/>
    </font>
    <font>
      <sz val="10"/>
      <name val="Arial"/>
      <family val="2"/>
    </font>
    <font>
      <vertAlign val="superscript"/>
      <sz val="10"/>
      <name val="Arial"/>
      <family val="2"/>
    </font>
    <font>
      <u/>
      <sz val="10"/>
      <color theme="10"/>
      <name val="Arial"/>
      <family val="2"/>
    </font>
    <font>
      <sz val="10"/>
      <color theme="0"/>
      <name val="Arial"/>
      <family val="2"/>
    </font>
    <font>
      <sz val="10"/>
      <color theme="1"/>
      <name val="Arial"/>
      <family val="2"/>
    </font>
    <font>
      <sz val="6"/>
      <name val="Arial"/>
      <family val="2"/>
    </font>
    <font>
      <vertAlign val="subscript"/>
      <sz val="10"/>
      <name val="Arial"/>
      <family val="2"/>
    </font>
  </fonts>
  <fills count="3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bgColor indexed="43"/>
      </patternFill>
    </fill>
    <fill>
      <patternFill patternType="gray0625">
        <fgColor indexed="63"/>
        <bgColor indexed="43"/>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14999847407452621"/>
        <bgColor indexed="64"/>
      </patternFill>
    </fill>
  </fills>
  <borders count="26">
    <border>
      <left/>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72">
    <xf numFmtId="0" fontId="0" fillId="0"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8" fillId="2" borderId="0"/>
    <xf numFmtId="0" fontId="37"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9" fillId="2" borderId="0"/>
    <xf numFmtId="0" fontId="40"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169" fontId="12" fillId="3" borderId="1"/>
    <xf numFmtId="0" fontId="37" fillId="3"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8" fillId="2" borderId="0"/>
    <xf numFmtId="0" fontId="37" fillId="2" borderId="0"/>
    <xf numFmtId="0" fontId="12" fillId="2" borderId="0"/>
    <xf numFmtId="0" fontId="12" fillId="2" borderId="0"/>
    <xf numFmtId="0" fontId="39" fillId="2" borderId="0"/>
    <xf numFmtId="0" fontId="40"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22" borderId="2" applyNumberFormat="0" applyAlignment="0" applyProtection="0"/>
    <xf numFmtId="0" fontId="22" fillId="22" borderId="3" applyNumberFormat="0" applyAlignment="0" applyProtection="0"/>
    <xf numFmtId="0" fontId="23" fillId="9" borderId="3" applyNumberFormat="0" applyAlignment="0" applyProtection="0"/>
    <xf numFmtId="0" fontId="24" fillId="0" borderId="4" applyNumberFormat="0" applyFill="0" applyAlignment="0" applyProtection="0"/>
    <xf numFmtId="0" fontId="25" fillId="0" borderId="0" applyNumberForma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42" fillId="0" borderId="0" applyFont="0" applyFill="0" applyBorder="0" applyAlignment="0" applyProtection="0"/>
    <xf numFmtId="165" fontId="12" fillId="0" borderId="0" applyFont="0" applyFill="0" applyBorder="0" applyAlignment="0" applyProtection="0"/>
    <xf numFmtId="165" fontId="44" fillId="0" borderId="0" applyFont="0" applyFill="0" applyBorder="0" applyAlignment="0" applyProtection="0"/>
    <xf numFmtId="165" fontId="12" fillId="0" borderId="0" applyFont="0" applyFill="0" applyBorder="0" applyAlignment="0" applyProtection="0"/>
    <xf numFmtId="0" fontId="26" fillId="6" borderId="0" applyNumberFormat="0" applyBorder="0" applyAlignment="0" applyProtection="0"/>
    <xf numFmtId="0" fontId="7" fillId="0" borderId="0" applyNumberFormat="0" applyFill="0" applyBorder="0" applyAlignment="0" applyProtection="0">
      <alignment vertical="top"/>
      <protection locked="0"/>
    </xf>
    <xf numFmtId="0" fontId="46"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7" fillId="0" borderId="0" applyNumberFormat="0" applyFill="0" applyBorder="0" applyAlignment="0" applyProtection="0">
      <alignment vertical="top"/>
      <protection locked="0"/>
    </xf>
    <xf numFmtId="0" fontId="27" fillId="23" borderId="0" applyNumberFormat="0" applyBorder="0" applyAlignment="0" applyProtection="0"/>
    <xf numFmtId="49" fontId="1" fillId="0" borderId="0"/>
    <xf numFmtId="0" fontId="6" fillId="24" borderId="5" applyNumberFormat="0" applyFont="0" applyAlignment="0" applyProtection="0"/>
    <xf numFmtId="0" fontId="6" fillId="24" borderId="5" applyNumberFormat="0" applyFont="0" applyAlignment="0" applyProtection="0"/>
    <xf numFmtId="0" fontId="12" fillId="24" borderId="5" applyNumberFormat="0" applyFont="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0" fontId="28" fillId="5" borderId="0" applyNumberFormat="0" applyBorder="0" applyAlignment="0" applyProtection="0"/>
    <xf numFmtId="165" fontId="43" fillId="0" borderId="0"/>
    <xf numFmtId="165" fontId="6" fillId="0" borderId="0"/>
    <xf numFmtId="165"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1" fillId="0" borderId="0"/>
    <xf numFmtId="0" fontId="6" fillId="0" borderId="0"/>
    <xf numFmtId="0" fontId="1" fillId="0" borderId="0"/>
    <xf numFmtId="0" fontId="6" fillId="0" borderId="0"/>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41" fillId="0" borderId="0"/>
    <xf numFmtId="0" fontId="33" fillId="0" borderId="9" applyNumberFormat="0" applyFill="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34" fillId="0" borderId="0" applyNumberFormat="0" applyFill="0" applyBorder="0" applyAlignment="0" applyProtection="0"/>
    <xf numFmtId="0" fontId="35" fillId="25" borderId="10" applyNumberFormat="0" applyAlignment="0" applyProtection="0"/>
  </cellStyleXfs>
  <cellXfs count="247">
    <xf numFmtId="0" fontId="0" fillId="0" borderId="0" xfId="0"/>
    <xf numFmtId="0" fontId="10"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14" fillId="0" borderId="0" xfId="0" applyFont="1" applyFill="1" applyBorder="1" applyAlignment="1" applyProtection="1">
      <alignment vertical="center"/>
    </xf>
    <xf numFmtId="1" fontId="5" fillId="26" borderId="0" xfId="0" applyNumberFormat="1" applyFont="1" applyFill="1" applyBorder="1" applyAlignment="1" applyProtection="1">
      <alignment horizontal="center" vertical="center"/>
    </xf>
    <xf numFmtId="167" fontId="5" fillId="26" borderId="0" xfId="0" applyNumberFormat="1" applyFont="1" applyFill="1" applyBorder="1" applyAlignment="1" applyProtection="1">
      <alignment horizontal="right" vertical="center"/>
    </xf>
    <xf numFmtId="0" fontId="12" fillId="2" borderId="11" xfId="0" applyFont="1" applyFill="1" applyBorder="1" applyAlignment="1" applyProtection="1">
      <alignment horizontal="center" vertical="center" wrapText="1"/>
    </xf>
    <xf numFmtId="0" fontId="11" fillId="2" borderId="11" xfId="253" applyFont="1" applyFill="1" applyBorder="1" applyAlignment="1" applyProtection="1">
      <alignment horizontal="center" vertical="center" wrapText="1"/>
    </xf>
    <xf numFmtId="167" fontId="12" fillId="2" borderId="11" xfId="0" applyNumberFormat="1" applyFont="1" applyFill="1" applyBorder="1" applyAlignment="1" applyProtection="1">
      <alignment horizontal="center" vertical="center" wrapText="1"/>
    </xf>
    <xf numFmtId="0" fontId="4" fillId="0" borderId="0" xfId="252" applyFont="1" applyFill="1" applyBorder="1" applyAlignment="1" applyProtection="1">
      <alignment horizontal="left" vertical="center" wrapText="1"/>
    </xf>
    <xf numFmtId="0" fontId="0" fillId="26" borderId="0" xfId="0" applyFill="1" applyBorder="1" applyAlignment="1" applyProtection="1">
      <alignment vertical="center"/>
    </xf>
    <xf numFmtId="0" fontId="17" fillId="0" borderId="0" xfId="0" applyFont="1" applyFill="1" applyBorder="1" applyAlignment="1" applyProtection="1">
      <alignment vertical="center"/>
    </xf>
    <xf numFmtId="0" fontId="0" fillId="27" borderId="11" xfId="0" applyFill="1" applyBorder="1" applyAlignment="1" applyProtection="1">
      <alignment horizontal="left" vertical="center" wrapText="1"/>
      <protection locked="0"/>
    </xf>
    <xf numFmtId="0" fontId="0" fillId="27" borderId="11" xfId="0" applyFill="1" applyBorder="1" applyAlignment="1" applyProtection="1">
      <alignment vertical="center" wrapText="1"/>
      <protection locked="0"/>
    </xf>
    <xf numFmtId="0" fontId="8" fillId="0" borderId="0" xfId="0" applyFont="1" applyFill="1" applyBorder="1" applyAlignment="1" applyProtection="1">
      <alignment horizontal="centerContinuous" vertical="center"/>
    </xf>
    <xf numFmtId="0" fontId="14" fillId="0" borderId="0" xfId="0" applyFont="1" applyBorder="1" applyAlignment="1" applyProtection="1">
      <alignment horizontal="left" vertical="center"/>
    </xf>
    <xf numFmtId="0" fontId="5" fillId="0" borderId="0" xfId="0" applyFont="1" applyFill="1" applyBorder="1" applyAlignment="1" applyProtection="1">
      <alignment vertical="center"/>
    </xf>
    <xf numFmtId="14" fontId="3" fillId="26" borderId="0" xfId="0" applyNumberFormat="1" applyFont="1" applyFill="1" applyBorder="1" applyAlignment="1" applyProtection="1">
      <alignment horizontal="right" vertical="center"/>
    </xf>
    <xf numFmtId="0" fontId="5" fillId="0" borderId="0" xfId="0" applyFont="1" applyFill="1" applyAlignment="1" applyProtection="1">
      <alignment vertical="center"/>
    </xf>
    <xf numFmtId="0" fontId="3" fillId="0" borderId="12" xfId="0" applyFont="1" applyFill="1" applyBorder="1" applyAlignment="1" applyProtection="1">
      <alignment vertical="center"/>
    </xf>
    <xf numFmtId="0" fontId="3" fillId="0" borderId="12" xfId="0" applyFont="1" applyFill="1" applyBorder="1" applyAlignment="1" applyProtection="1">
      <alignment vertical="center" wrapText="1"/>
    </xf>
    <xf numFmtId="14" fontId="3" fillId="0" borderId="0" xfId="0" applyNumberFormat="1" applyFont="1" applyFill="1" applyBorder="1" applyAlignment="1" applyProtection="1">
      <alignment horizontal="right" vertical="center"/>
    </xf>
    <xf numFmtId="10" fontId="8" fillId="0" borderId="0" xfId="220" applyNumberFormat="1" applyFont="1" applyFill="1" applyBorder="1" applyAlignment="1" applyProtection="1">
      <alignment horizontal="left" vertical="center"/>
    </xf>
    <xf numFmtId="0" fontId="8" fillId="0" borderId="0" xfId="0" applyFont="1" applyFill="1" applyAlignment="1" applyProtection="1">
      <alignment horizontal="left" vertical="center"/>
    </xf>
    <xf numFmtId="0" fontId="12" fillId="27" borderId="11" xfId="0" applyFont="1" applyFill="1" applyBorder="1" applyAlignment="1" applyProtection="1">
      <alignment vertical="center" wrapText="1"/>
      <protection locked="0"/>
    </xf>
    <xf numFmtId="0" fontId="12" fillId="0" borderId="0" xfId="0" applyFont="1" applyAlignment="1" applyProtection="1">
      <alignment horizontal="center" vertical="center"/>
    </xf>
    <xf numFmtId="14" fontId="12" fillId="0" borderId="0" xfId="0" applyNumberFormat="1" applyFont="1" applyBorder="1" applyAlignment="1" applyProtection="1">
      <alignment horizontal="center" vertical="center"/>
    </xf>
    <xf numFmtId="167" fontId="12" fillId="2" borderId="13" xfId="0" applyNumberFormat="1" applyFont="1" applyFill="1" applyBorder="1" applyAlignment="1" applyProtection="1">
      <alignment horizontal="center" vertical="center" wrapText="1"/>
    </xf>
    <xf numFmtId="3" fontId="12" fillId="28" borderId="11" xfId="0" applyNumberFormat="1" applyFont="1" applyFill="1" applyBorder="1" applyAlignment="1" applyProtection="1">
      <alignment horizontal="right" vertical="center"/>
      <protection locked="0"/>
    </xf>
    <xf numFmtId="2" fontId="12" fillId="2" borderId="11" xfId="0" applyNumberFormat="1" applyFont="1" applyFill="1" applyBorder="1" applyAlignment="1" applyProtection="1">
      <alignment horizontal="center" vertical="center" wrapText="1"/>
    </xf>
    <xf numFmtId="0" fontId="12" fillId="2" borderId="11" xfId="252"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xf>
    <xf numFmtId="0" fontId="12" fillId="31" borderId="14" xfId="0" applyFont="1" applyFill="1" applyBorder="1" applyAlignment="1" applyProtection="1">
      <alignment horizontal="center" vertical="center"/>
    </xf>
    <xf numFmtId="0" fontId="18" fillId="32" borderId="15" xfId="0" applyFont="1" applyFill="1" applyBorder="1" applyAlignment="1" applyProtection="1">
      <alignment horizontal="left" vertical="center"/>
    </xf>
    <xf numFmtId="14" fontId="3" fillId="0" borderId="0" xfId="0" applyNumberFormat="1"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14" fontId="5" fillId="26" borderId="0" xfId="0" applyNumberFormat="1" applyFont="1" applyFill="1" applyBorder="1" applyAlignment="1" applyProtection="1">
      <alignment horizontal="right" vertical="center"/>
    </xf>
    <xf numFmtId="0" fontId="2" fillId="32" borderId="13" xfId="0" applyFont="1" applyFill="1" applyBorder="1" applyAlignment="1" applyProtection="1">
      <alignment vertical="center"/>
    </xf>
    <xf numFmtId="0" fontId="2" fillId="32" borderId="13" xfId="0" applyFont="1" applyFill="1" applyBorder="1" applyAlignment="1" applyProtection="1">
      <alignment horizontal="left" vertical="center"/>
    </xf>
    <xf numFmtId="0" fontId="12" fillId="0" borderId="11" xfId="0" applyFont="1" applyBorder="1" applyAlignment="1" applyProtection="1">
      <alignment vertical="center" wrapText="1"/>
    </xf>
    <xf numFmtId="14" fontId="12" fillId="28" borderId="11" xfId="0" applyNumberFormat="1" applyFont="1" applyFill="1" applyBorder="1" applyAlignment="1" applyProtection="1">
      <alignment horizontal="left" vertical="center"/>
      <protection locked="0"/>
    </xf>
    <xf numFmtId="0" fontId="12" fillId="31" borderId="11" xfId="0" applyFont="1" applyFill="1" applyBorder="1" applyAlignment="1" applyProtection="1">
      <alignment vertical="center" wrapText="1"/>
    </xf>
    <xf numFmtId="14" fontId="12" fillId="33" borderId="11" xfId="0" applyNumberFormat="1" applyFont="1" applyFill="1" applyBorder="1" applyAlignment="1" applyProtection="1">
      <alignment horizontal="left" vertical="center"/>
      <protection locked="0"/>
    </xf>
    <xf numFmtId="0" fontId="12" fillId="28" borderId="11" xfId="0" applyNumberFormat="1" applyFont="1" applyFill="1" applyBorder="1" applyAlignment="1" applyProtection="1">
      <alignment horizontal="left" vertical="center"/>
      <protection locked="0"/>
    </xf>
    <xf numFmtId="1" fontId="12" fillId="28" borderId="11" xfId="0" applyNumberFormat="1" applyFont="1" applyFill="1" applyBorder="1" applyAlignment="1" applyProtection="1">
      <alignment horizontal="left" vertical="center"/>
      <protection locked="0"/>
    </xf>
    <xf numFmtId="1" fontId="12" fillId="0" borderId="11" xfId="0" applyNumberFormat="1" applyFont="1" applyFill="1" applyBorder="1" applyAlignment="1" applyProtection="1">
      <alignment horizontal="center" vertical="center"/>
    </xf>
    <xf numFmtId="3" fontId="12" fillId="26" borderId="11" xfId="0" applyNumberFormat="1" applyFont="1" applyFill="1" applyBorder="1" applyAlignment="1" applyProtection="1">
      <alignment horizontal="right" vertical="center"/>
    </xf>
    <xf numFmtId="3" fontId="12" fillId="29" borderId="11" xfId="0" applyNumberFormat="1" applyFont="1" applyFill="1" applyBorder="1" applyAlignment="1" applyProtection="1">
      <alignment horizontal="right" vertical="center"/>
      <protection locked="0"/>
    </xf>
    <xf numFmtId="3" fontId="12" fillId="0" borderId="11" xfId="0" applyNumberFormat="1" applyFont="1" applyFill="1" applyBorder="1" applyAlignment="1" applyProtection="1">
      <alignment horizontal="right" vertical="center"/>
    </xf>
    <xf numFmtId="0" fontId="12" fillId="26" borderId="13" xfId="0" applyFont="1" applyFill="1" applyBorder="1" applyAlignment="1" applyProtection="1">
      <alignment horizontal="left" vertical="center" wrapText="1"/>
    </xf>
    <xf numFmtId="0" fontId="12" fillId="0" borderId="11" xfId="0" applyFont="1" applyBorder="1" applyAlignment="1" applyProtection="1">
      <alignment horizontal="center" vertical="center"/>
    </xf>
    <xf numFmtId="0" fontId="12" fillId="26" borderId="11" xfId="0" applyFont="1" applyFill="1" applyBorder="1" applyAlignment="1" applyProtection="1">
      <alignment horizontal="center" vertical="center"/>
    </xf>
    <xf numFmtId="0" fontId="12" fillId="0" borderId="16" xfId="0" applyFont="1" applyBorder="1" applyAlignment="1" applyProtection="1">
      <alignment horizontal="center" vertical="center"/>
    </xf>
    <xf numFmtId="0" fontId="15" fillId="0" borderId="0" xfId="0" applyFont="1" applyFill="1" applyBorder="1" applyAlignment="1" applyProtection="1">
      <alignment horizontal="centerContinuous" vertical="center"/>
    </xf>
    <xf numFmtId="0" fontId="1"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left" vertical="center"/>
    </xf>
    <xf numFmtId="0" fontId="13" fillId="0" borderId="0" xfId="0" applyFont="1" applyFill="1" applyBorder="1" applyAlignment="1" applyProtection="1">
      <alignment vertical="center"/>
    </xf>
    <xf numFmtId="0" fontId="9" fillId="0" borderId="0" xfId="0" applyFont="1" applyFill="1" applyAlignment="1" applyProtection="1">
      <alignment vertical="center"/>
    </xf>
    <xf numFmtId="0" fontId="8" fillId="0" borderId="0" xfId="0" applyFont="1" applyFill="1" applyBorder="1" applyAlignment="1" applyProtection="1">
      <alignment vertical="center" wrapText="1"/>
    </xf>
    <xf numFmtId="0" fontId="1" fillId="0" borderId="0" xfId="0" applyFont="1" applyBorder="1" applyAlignment="1" applyProtection="1">
      <alignment vertical="center"/>
    </xf>
    <xf numFmtId="0" fontId="1" fillId="0" borderId="0" xfId="0" applyFont="1" applyAlignment="1" applyProtection="1">
      <alignment vertical="center"/>
    </xf>
    <xf numFmtId="0" fontId="5" fillId="0" borderId="0" xfId="0" applyFont="1" applyBorder="1" applyAlignment="1" applyProtection="1">
      <alignment vertical="center"/>
    </xf>
    <xf numFmtId="0" fontId="5" fillId="0" borderId="0" xfId="0" applyFont="1" applyAlignment="1" applyProtection="1">
      <alignment vertical="center"/>
    </xf>
    <xf numFmtId="14" fontId="12" fillId="0" borderId="0" xfId="0" applyNumberFormat="1" applyFont="1" applyBorder="1" applyAlignment="1" applyProtection="1">
      <alignment vertical="center"/>
    </xf>
    <xf numFmtId="1" fontId="12" fillId="0" borderId="0" xfId="0" applyNumberFormat="1" applyFont="1" applyBorder="1" applyAlignment="1" applyProtection="1">
      <alignment vertical="center"/>
    </xf>
    <xf numFmtId="0" fontId="1"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xf>
    <xf numFmtId="167" fontId="1" fillId="0" borderId="0" xfId="0" applyNumberFormat="1" applyFont="1" applyFill="1" applyBorder="1" applyAlignment="1" applyProtection="1">
      <alignment vertical="center"/>
    </xf>
    <xf numFmtId="0" fontId="4" fillId="26" borderId="0" xfId="0" applyFont="1" applyFill="1" applyBorder="1" applyAlignment="1" applyProtection="1">
      <alignment vertical="center" wrapText="1"/>
    </xf>
    <xf numFmtId="0" fontId="0" fillId="0" borderId="0" xfId="0" applyBorder="1" applyAlignment="1" applyProtection="1">
      <alignment horizontal="center" vertical="center"/>
    </xf>
    <xf numFmtId="0" fontId="0" fillId="0" borderId="0" xfId="0" applyAlignment="1" applyProtection="1">
      <alignment vertical="center"/>
    </xf>
    <xf numFmtId="0" fontId="2" fillId="0" borderId="17" xfId="0" applyFont="1" applyFill="1" applyBorder="1" applyAlignment="1" applyProtection="1">
      <alignment horizontal="center" vertical="center"/>
    </xf>
    <xf numFmtId="0" fontId="12" fillId="28" borderId="18" xfId="0" applyFont="1" applyFill="1" applyBorder="1" applyAlignment="1" applyProtection="1">
      <alignment horizontal="left" vertical="center"/>
      <protection locked="0"/>
    </xf>
    <xf numFmtId="0" fontId="4" fillId="26" borderId="19" xfId="252" applyFont="1" applyFill="1" applyBorder="1" applyAlignment="1" applyProtection="1">
      <alignment vertical="center" wrapText="1"/>
    </xf>
    <xf numFmtId="0" fontId="16" fillId="0" borderId="19" xfId="0" applyFont="1" applyFill="1" applyBorder="1" applyAlignment="1" applyProtection="1">
      <alignment horizontal="center" vertical="center"/>
    </xf>
    <xf numFmtId="3" fontId="8" fillId="0" borderId="11" xfId="252" applyNumberFormat="1" applyFont="1" applyFill="1" applyBorder="1" applyAlignment="1" applyProtection="1">
      <alignment vertical="center"/>
    </xf>
    <xf numFmtId="0" fontId="0" fillId="0" borderId="0" xfId="0" applyAlignment="1" applyProtection="1">
      <alignment horizontal="center"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left" vertical="center" wrapText="1"/>
    </xf>
    <xf numFmtId="0" fontId="0" fillId="26" borderId="0" xfId="0" applyFill="1" applyAlignment="1" applyProtection="1">
      <alignment vertical="center"/>
    </xf>
    <xf numFmtId="0" fontId="8" fillId="26" borderId="13" xfId="0" applyFont="1" applyFill="1" applyBorder="1" applyAlignment="1" applyProtection="1">
      <alignment horizontal="right" vertical="center" wrapText="1"/>
    </xf>
    <xf numFmtId="3" fontId="8" fillId="0" borderId="13" xfId="0" applyNumberFormat="1" applyFont="1" applyFill="1" applyBorder="1" applyAlignment="1" applyProtection="1">
      <alignment horizontal="right" vertical="center"/>
    </xf>
    <xf numFmtId="3" fontId="8" fillId="0" borderId="11" xfId="0" applyNumberFormat="1" applyFont="1" applyFill="1" applyBorder="1" applyAlignment="1" applyProtection="1">
      <alignment horizontal="right" vertical="center"/>
    </xf>
    <xf numFmtId="167" fontId="8" fillId="26" borderId="13" xfId="0" applyNumberFormat="1" applyFont="1" applyFill="1" applyBorder="1" applyAlignment="1" applyProtection="1">
      <alignment horizontal="right" vertical="center"/>
    </xf>
    <xf numFmtId="3" fontId="8" fillId="0" borderId="20" xfId="0" applyNumberFormat="1" applyFont="1" applyFill="1" applyBorder="1" applyAlignment="1" applyProtection="1">
      <alignment horizontal="right" vertical="center"/>
    </xf>
    <xf numFmtId="4" fontId="12" fillId="28" borderId="13" xfId="0" applyNumberFormat="1" applyFont="1" applyFill="1" applyBorder="1" applyAlignment="1" applyProtection="1">
      <alignment horizontal="right" vertical="center"/>
      <protection locked="0"/>
    </xf>
    <xf numFmtId="3" fontId="12" fillId="28" borderId="13" xfId="0" applyNumberFormat="1" applyFont="1" applyFill="1" applyBorder="1" applyAlignment="1" applyProtection="1">
      <alignment horizontal="right" vertical="center"/>
      <protection locked="0"/>
    </xf>
    <xf numFmtId="3" fontId="12" fillId="34" borderId="20" xfId="0" applyNumberFormat="1" applyFont="1" applyFill="1" applyBorder="1" applyAlignment="1" applyProtection="1">
      <alignment horizontal="right" vertical="center"/>
    </xf>
    <xf numFmtId="3" fontId="12" fillId="34" borderId="19" xfId="0" applyNumberFormat="1" applyFont="1" applyFill="1" applyBorder="1" applyAlignment="1" applyProtection="1">
      <alignment horizontal="right" vertical="center"/>
    </xf>
    <xf numFmtId="3" fontId="12" fillId="34" borderId="21" xfId="0" applyNumberFormat="1" applyFont="1" applyFill="1" applyBorder="1" applyAlignment="1" applyProtection="1">
      <alignment horizontal="right" vertical="center"/>
    </xf>
    <xf numFmtId="3" fontId="12" fillId="34" borderId="14" xfId="0" applyNumberFormat="1" applyFont="1" applyFill="1" applyBorder="1" applyAlignment="1" applyProtection="1">
      <alignment horizontal="right" vertical="center"/>
    </xf>
    <xf numFmtId="3" fontId="12" fillId="34" borderId="0" xfId="0" applyNumberFormat="1" applyFont="1" applyFill="1" applyBorder="1" applyAlignment="1" applyProtection="1">
      <alignment horizontal="right" vertical="center"/>
    </xf>
    <xf numFmtId="3" fontId="12" fillId="34" borderId="22" xfId="0" applyNumberFormat="1" applyFont="1" applyFill="1" applyBorder="1" applyAlignment="1" applyProtection="1">
      <alignment horizontal="right" vertical="center"/>
    </xf>
    <xf numFmtId="3" fontId="12" fillId="34" borderId="23" xfId="0" applyNumberFormat="1" applyFont="1" applyFill="1" applyBorder="1" applyAlignment="1" applyProtection="1">
      <alignment horizontal="right" vertical="center"/>
    </xf>
    <xf numFmtId="3" fontId="12" fillId="34" borderId="17" xfId="0" applyNumberFormat="1" applyFont="1" applyFill="1" applyBorder="1" applyAlignment="1" applyProtection="1">
      <alignment horizontal="right" vertical="center"/>
    </xf>
    <xf numFmtId="3" fontId="12" fillId="34" borderId="24" xfId="0" applyNumberFormat="1" applyFont="1" applyFill="1" applyBorder="1" applyAlignment="1" applyProtection="1">
      <alignment horizontal="right" vertical="center"/>
    </xf>
    <xf numFmtId="3" fontId="12" fillId="34" borderId="13" xfId="0" applyNumberFormat="1" applyFont="1" applyFill="1" applyBorder="1" applyAlignment="1" applyProtection="1">
      <alignment horizontal="right" vertical="center"/>
    </xf>
    <xf numFmtId="3" fontId="12" fillId="34" borderId="12" xfId="0" applyNumberFormat="1" applyFont="1" applyFill="1" applyBorder="1" applyAlignment="1" applyProtection="1">
      <alignment horizontal="right" vertical="center"/>
    </xf>
    <xf numFmtId="3" fontId="12" fillId="34" borderId="15" xfId="0" applyNumberFormat="1" applyFont="1" applyFill="1" applyBorder="1" applyAlignment="1" applyProtection="1">
      <alignment horizontal="right" vertical="center"/>
    </xf>
    <xf numFmtId="1" fontId="12" fillId="28" borderId="24" xfId="0" applyNumberFormat="1" applyFont="1" applyFill="1" applyBorder="1" applyAlignment="1" applyProtection="1">
      <alignment horizontal="center" vertical="center"/>
      <protection locked="0"/>
    </xf>
    <xf numFmtId="1" fontId="12" fillId="28" borderId="15" xfId="0" applyNumberFormat="1" applyFont="1" applyFill="1" applyBorder="1" applyAlignment="1" applyProtection="1">
      <alignment horizontal="center" vertical="center"/>
      <protection locked="0"/>
    </xf>
    <xf numFmtId="3" fontId="12" fillId="28" borderId="18" xfId="252" applyNumberFormat="1" applyFont="1" applyFill="1" applyBorder="1" applyAlignment="1" applyProtection="1">
      <alignment horizontal="right" vertical="center"/>
      <protection locked="0"/>
    </xf>
    <xf numFmtId="0" fontId="47" fillId="0" borderId="0" xfId="0" applyFont="1" applyFill="1" applyAlignment="1" applyProtection="1">
      <alignment vertical="center"/>
    </xf>
    <xf numFmtId="0" fontId="12" fillId="0" borderId="0" xfId="237" applyAlignment="1" applyProtection="1">
      <alignment vertical="center"/>
    </xf>
    <xf numFmtId="4" fontId="8" fillId="2" borderId="11" xfId="237" applyNumberFormat="1" applyFont="1" applyFill="1" applyBorder="1" applyAlignment="1" applyProtection="1">
      <alignment vertical="center"/>
    </xf>
    <xf numFmtId="4" fontId="6" fillId="0" borderId="0" xfId="237" applyNumberFormat="1" applyFont="1" applyFill="1" applyBorder="1" applyAlignment="1" applyProtection="1">
      <alignment vertical="center"/>
    </xf>
    <xf numFmtId="4" fontId="47" fillId="26" borderId="25" xfId="237" applyNumberFormat="1" applyFont="1" applyFill="1" applyBorder="1" applyAlignment="1" applyProtection="1">
      <alignment vertical="center"/>
    </xf>
    <xf numFmtId="4" fontId="36" fillId="26" borderId="25" xfId="214" applyNumberFormat="1" applyFont="1" applyFill="1" applyBorder="1" applyAlignment="1" applyProtection="1">
      <alignment vertical="center"/>
    </xf>
    <xf numFmtId="4" fontId="12" fillId="26" borderId="18" xfId="237" applyNumberFormat="1" applyFont="1" applyFill="1" applyBorder="1" applyAlignment="1" applyProtection="1">
      <alignment vertical="center"/>
    </xf>
    <xf numFmtId="4" fontId="6" fillId="26" borderId="0" xfId="237" applyNumberFormat="1" applyFont="1" applyFill="1" applyBorder="1" applyAlignment="1" applyProtection="1">
      <alignment vertical="center"/>
    </xf>
    <xf numFmtId="4" fontId="6" fillId="26" borderId="0" xfId="237" applyNumberFormat="1" applyFont="1" applyFill="1" applyBorder="1" applyAlignment="1" applyProtection="1">
      <alignment vertical="center" wrapText="1"/>
    </xf>
    <xf numFmtId="4" fontId="6" fillId="26" borderId="0" xfId="237" applyNumberFormat="1" applyFont="1" applyFill="1" applyAlignment="1" applyProtection="1">
      <alignment vertical="center"/>
    </xf>
    <xf numFmtId="0" fontId="6" fillId="0" borderId="0" xfId="237" applyFont="1" applyAlignment="1" applyProtection="1">
      <alignment vertical="center"/>
    </xf>
    <xf numFmtId="0" fontId="10" fillId="0" borderId="0" xfId="237" applyFont="1" applyBorder="1" applyAlignment="1" applyProtection="1">
      <alignment vertical="center"/>
    </xf>
    <xf numFmtId="0" fontId="12" fillId="0" borderId="0" xfId="237" applyFont="1" applyBorder="1" applyAlignment="1" applyProtection="1">
      <alignment vertical="center"/>
    </xf>
    <xf numFmtId="0" fontId="47" fillId="26" borderId="0" xfId="0" applyFont="1" applyFill="1" applyAlignment="1" applyProtection="1">
      <alignment vertical="center"/>
    </xf>
    <xf numFmtId="0" fontId="12" fillId="0" borderId="17" xfId="237" applyFont="1" applyBorder="1" applyAlignment="1" applyProtection="1">
      <alignment vertical="center"/>
    </xf>
    <xf numFmtId="0" fontId="12" fillId="2" borderId="18" xfId="0" applyFont="1" applyFill="1" applyBorder="1" applyAlignment="1" applyProtection="1">
      <alignment horizontal="center" vertical="center" wrapText="1"/>
    </xf>
    <xf numFmtId="0" fontId="12" fillId="35" borderId="12" xfId="0" applyFont="1" applyFill="1" applyBorder="1" applyAlignment="1" applyProtection="1">
      <alignment horizontal="centerContinuous" vertical="center"/>
    </xf>
    <xf numFmtId="0" fontId="12" fillId="35" borderId="15" xfId="0" applyFont="1" applyFill="1" applyBorder="1" applyAlignment="1" applyProtection="1">
      <alignment horizontal="centerContinuous" vertical="center"/>
    </xf>
    <xf numFmtId="0" fontId="12" fillId="34" borderId="16" xfId="0" applyFont="1" applyFill="1" applyBorder="1" applyAlignment="1" applyProtection="1">
      <alignment vertical="center" wrapText="1"/>
    </xf>
    <xf numFmtId="0" fontId="12" fillId="34" borderId="25" xfId="0" applyFont="1" applyFill="1" applyBorder="1" applyAlignment="1" applyProtection="1">
      <alignment vertical="center"/>
    </xf>
    <xf numFmtId="0" fontId="12" fillId="34" borderId="18" xfId="0" applyFont="1" applyFill="1" applyBorder="1" applyAlignment="1" applyProtection="1">
      <alignment vertical="center"/>
    </xf>
    <xf numFmtId="14" fontId="12" fillId="28" borderId="11" xfId="0" applyNumberFormat="1" applyFont="1" applyFill="1" applyBorder="1" applyAlignment="1" applyProtection="1">
      <alignment horizontal="center" vertical="center"/>
      <protection locked="0"/>
    </xf>
    <xf numFmtId="3" fontId="12" fillId="28" borderId="11" xfId="0" applyNumberFormat="1" applyFont="1" applyFill="1" applyBorder="1" applyAlignment="1" applyProtection="1">
      <alignment horizontal="center" vertical="center"/>
      <protection locked="0"/>
    </xf>
    <xf numFmtId="0" fontId="12" fillId="35" borderId="13" xfId="0" applyFont="1" applyFill="1" applyBorder="1" applyAlignment="1" applyProtection="1">
      <alignment horizontal="centerContinuous" vertical="center" wrapText="1"/>
    </xf>
    <xf numFmtId="0" fontId="12" fillId="35" borderId="11" xfId="0" applyFont="1" applyFill="1" applyBorder="1" applyAlignment="1" applyProtection="1">
      <alignment horizontal="centerContinuous" vertical="center"/>
    </xf>
    <xf numFmtId="0" fontId="12" fillId="35" borderId="11" xfId="0" applyFont="1" applyFill="1" applyBorder="1" applyAlignment="1" applyProtection="1">
      <alignment horizontal="center" vertical="center"/>
    </xf>
    <xf numFmtId="0" fontId="12" fillId="2" borderId="11" xfId="252" applyFont="1" applyFill="1" applyBorder="1" applyAlignment="1" applyProtection="1">
      <alignment horizontal="center" vertical="center"/>
    </xf>
    <xf numFmtId="0" fontId="47" fillId="31" borderId="0" xfId="0" applyFont="1" applyFill="1" applyAlignment="1" applyProtection="1">
      <alignment vertical="center"/>
    </xf>
    <xf numFmtId="0" fontId="0" fillId="27" borderId="11" xfId="0" applyFill="1" applyBorder="1" applyAlignment="1" applyProtection="1">
      <alignment vertical="center"/>
      <protection locked="0"/>
    </xf>
    <xf numFmtId="0" fontId="0" fillId="27" borderId="11" xfId="0" applyFill="1" applyBorder="1" applyAlignment="1" applyProtection="1">
      <alignment horizontal="center" vertical="center"/>
      <protection locked="0"/>
    </xf>
    <xf numFmtId="4" fontId="12" fillId="26" borderId="25" xfId="237" applyNumberFormat="1" applyFont="1" applyFill="1" applyBorder="1" applyAlignment="1" applyProtection="1">
      <alignment vertical="center"/>
    </xf>
    <xf numFmtId="4" fontId="12" fillId="26" borderId="11" xfId="237" applyNumberFormat="1" applyFont="1" applyFill="1" applyBorder="1" applyAlignment="1" applyProtection="1">
      <alignment vertical="center"/>
    </xf>
    <xf numFmtId="4" fontId="12" fillId="28" borderId="11" xfId="237" applyNumberFormat="1" applyFont="1" applyFill="1" applyBorder="1" applyAlignment="1" applyProtection="1">
      <alignment vertical="center"/>
      <protection locked="0"/>
    </xf>
    <xf numFmtId="4" fontId="8" fillId="26" borderId="25" xfId="237" applyNumberFormat="1" applyFont="1" applyFill="1" applyBorder="1" applyAlignment="1" applyProtection="1">
      <alignment vertical="center" wrapText="1"/>
    </xf>
    <xf numFmtId="0" fontId="8" fillId="26" borderId="25" xfId="237" applyFont="1" applyFill="1" applyBorder="1" applyAlignment="1" applyProtection="1">
      <alignment vertical="center" wrapText="1"/>
    </xf>
    <xf numFmtId="4" fontId="12" fillId="0" borderId="25" xfId="237" applyNumberFormat="1" applyFont="1" applyFill="1" applyBorder="1" applyAlignment="1" applyProtection="1">
      <alignment vertical="center"/>
    </xf>
    <xf numFmtId="4" fontId="12" fillId="0" borderId="25" xfId="237" applyNumberFormat="1" applyFont="1" applyFill="1" applyBorder="1" applyAlignment="1" applyProtection="1">
      <alignment vertical="center" wrapText="1"/>
    </xf>
    <xf numFmtId="4" fontId="12" fillId="31" borderId="25" xfId="237" applyNumberFormat="1" applyFont="1" applyFill="1" applyBorder="1" applyAlignment="1" applyProtection="1">
      <alignment horizontal="left" vertical="center" wrapText="1"/>
    </xf>
    <xf numFmtId="4" fontId="12" fillId="26" borderId="25" xfId="237" applyNumberFormat="1" applyFont="1" applyFill="1" applyBorder="1" applyAlignment="1" applyProtection="1">
      <alignment vertical="center" wrapText="1"/>
    </xf>
    <xf numFmtId="4" fontId="8" fillId="0" borderId="25" xfId="237" applyNumberFormat="1" applyFont="1" applyFill="1" applyBorder="1" applyAlignment="1" applyProtection="1">
      <alignment vertical="center"/>
    </xf>
    <xf numFmtId="4" fontId="12" fillId="29" borderId="25" xfId="237" applyNumberFormat="1" applyFont="1" applyFill="1" applyBorder="1" applyAlignment="1" applyProtection="1">
      <alignment vertical="center"/>
      <protection locked="0"/>
    </xf>
    <xf numFmtId="0" fontId="12" fillId="27" borderId="11" xfId="254" applyFont="1" applyFill="1" applyBorder="1" applyAlignment="1" applyProtection="1">
      <alignment vertical="center"/>
      <protection locked="0"/>
    </xf>
    <xf numFmtId="4" fontId="12" fillId="31" borderId="25" xfId="237" applyNumberFormat="1" applyFont="1" applyFill="1" applyBorder="1" applyAlignment="1" applyProtection="1">
      <alignment vertical="center" wrapText="1"/>
    </xf>
    <xf numFmtId="0" fontId="0" fillId="0" borderId="0" xfId="0" applyFont="1" applyAlignment="1" applyProtection="1">
      <alignment vertical="center"/>
    </xf>
    <xf numFmtId="3" fontId="12" fillId="30" borderId="11" xfId="254" applyNumberFormat="1" applyFont="1" applyFill="1" applyBorder="1" applyAlignment="1" applyProtection="1">
      <alignment horizontal="right" vertical="center"/>
      <protection locked="0"/>
    </xf>
    <xf numFmtId="0" fontId="0" fillId="0" borderId="0" xfId="0" applyBorder="1" applyAlignment="1" applyProtection="1">
      <alignment vertical="center" wrapText="1"/>
    </xf>
    <xf numFmtId="0" fontId="0" fillId="0" borderId="0" xfId="0" applyFont="1" applyFill="1" applyAlignment="1" applyProtection="1">
      <alignment vertical="center"/>
    </xf>
    <xf numFmtId="0" fontId="12" fillId="32" borderId="11" xfId="0" applyFont="1" applyFill="1" applyBorder="1" applyAlignment="1" applyProtection="1">
      <alignment horizontal="center" vertical="center" wrapText="1"/>
    </xf>
    <xf numFmtId="0" fontId="12" fillId="35" borderId="13" xfId="0" applyFont="1" applyFill="1" applyBorder="1" applyAlignment="1" applyProtection="1">
      <alignment horizontal="centerContinuous" vertical="center"/>
    </xf>
    <xf numFmtId="0" fontId="1" fillId="35" borderId="15" xfId="0" applyFont="1" applyFill="1" applyBorder="1" applyAlignment="1" applyProtection="1">
      <alignment horizontal="centerContinuous" vertical="center"/>
    </xf>
    <xf numFmtId="0" fontId="12" fillId="26" borderId="13" xfId="0" applyFont="1" applyFill="1" applyBorder="1" applyAlignment="1" applyProtection="1">
      <alignment vertical="center"/>
    </xf>
    <xf numFmtId="0" fontId="12" fillId="26" borderId="15" xfId="0" applyFont="1" applyFill="1" applyBorder="1" applyAlignment="1" applyProtection="1">
      <alignment vertical="center"/>
    </xf>
    <xf numFmtId="0" fontId="12" fillId="26" borderId="13" xfId="0" applyFont="1" applyFill="1" applyBorder="1" applyAlignment="1" applyProtection="1">
      <alignment horizontal="left" vertical="center"/>
    </xf>
    <xf numFmtId="0" fontId="1" fillId="0" borderId="15" xfId="0" applyFont="1" applyBorder="1" applyAlignment="1" applyProtection="1">
      <alignment vertical="center"/>
    </xf>
    <xf numFmtId="0" fontId="12" fillId="26" borderId="17" xfId="0" applyFont="1" applyFill="1" applyBorder="1" applyAlignment="1" applyProtection="1">
      <alignment horizontal="left" vertical="center" wrapText="1"/>
    </xf>
    <xf numFmtId="0" fontId="48" fillId="26" borderId="13" xfId="0" applyFont="1" applyFill="1" applyBorder="1" applyAlignment="1" applyProtection="1">
      <alignment horizontal="left" vertical="center"/>
    </xf>
    <xf numFmtId="0" fontId="12" fillId="26" borderId="17" xfId="0" applyFont="1" applyFill="1" applyBorder="1" applyAlignment="1" applyProtection="1">
      <alignment horizontal="left" vertical="center"/>
    </xf>
    <xf numFmtId="0" fontId="12" fillId="26" borderId="20" xfId="0" applyFont="1" applyFill="1" applyBorder="1" applyAlignment="1" applyProtection="1">
      <alignment horizontal="left" vertical="center"/>
    </xf>
    <xf numFmtId="0" fontId="48" fillId="26" borderId="17" xfId="0" applyFont="1" applyFill="1" applyBorder="1" applyAlignment="1" applyProtection="1">
      <alignment horizontal="left" vertical="center"/>
    </xf>
    <xf numFmtId="0" fontId="12" fillId="26" borderId="12" xfId="0" applyFont="1" applyFill="1" applyBorder="1" applyAlignment="1" applyProtection="1">
      <alignment horizontal="left" vertical="center"/>
    </xf>
    <xf numFmtId="4" fontId="12" fillId="31" borderId="14" xfId="0" applyNumberFormat="1" applyFont="1" applyFill="1" applyBorder="1" applyAlignment="1" applyProtection="1">
      <alignment horizontal="right" vertical="center"/>
      <protection locked="0"/>
    </xf>
    <xf numFmtId="3" fontId="12" fillId="31" borderId="14" xfId="0" applyNumberFormat="1" applyFont="1" applyFill="1" applyBorder="1" applyAlignment="1" applyProtection="1">
      <alignment horizontal="right" vertical="center"/>
      <protection locked="0"/>
    </xf>
    <xf numFmtId="0" fontId="12" fillId="26" borderId="15" xfId="0" applyFont="1" applyFill="1" applyBorder="1" applyAlignment="1" applyProtection="1">
      <alignment horizontal="left" vertical="center"/>
    </xf>
    <xf numFmtId="0" fontId="12" fillId="0" borderId="19" xfId="0" applyFont="1" applyBorder="1" applyAlignment="1" applyProtection="1">
      <alignment horizontal="center" vertical="center"/>
    </xf>
    <xf numFmtId="0" fontId="1" fillId="0" borderId="19" xfId="0" applyFont="1" applyBorder="1" applyAlignment="1" applyProtection="1">
      <alignment vertical="center"/>
    </xf>
    <xf numFmtId="0" fontId="8" fillId="26" borderId="21" xfId="0" applyFont="1" applyFill="1" applyBorder="1" applyAlignment="1" applyProtection="1">
      <alignment horizontal="right" vertical="center" wrapText="1"/>
    </xf>
    <xf numFmtId="167" fontId="8" fillId="26" borderId="22" xfId="0" applyNumberFormat="1" applyFont="1" applyFill="1" applyBorder="1" applyAlignment="1" applyProtection="1">
      <alignment horizontal="right" vertical="center"/>
    </xf>
    <xf numFmtId="14" fontId="1" fillId="0" borderId="0" xfId="0" applyNumberFormat="1" applyFont="1" applyAlignment="1" applyProtection="1">
      <alignment vertical="center"/>
    </xf>
    <xf numFmtId="3" fontId="1" fillId="0" borderId="0" xfId="0" applyNumberFormat="1" applyFont="1" applyAlignment="1" applyProtection="1">
      <alignment vertical="center"/>
    </xf>
    <xf numFmtId="0" fontId="12" fillId="0" borderId="0" xfId="237" applyProtection="1"/>
    <xf numFmtId="0" fontId="10" fillId="0" borderId="0" xfId="237" applyFont="1" applyFill="1" applyBorder="1" applyAlignment="1" applyProtection="1">
      <alignment vertical="center"/>
    </xf>
    <xf numFmtId="0" fontId="12" fillId="0" borderId="0" xfId="237"/>
    <xf numFmtId="0" fontId="8" fillId="0" borderId="0" xfId="237" applyFont="1" applyAlignment="1" applyProtection="1">
      <alignment horizontal="center" vertical="center"/>
    </xf>
    <xf numFmtId="0" fontId="12" fillId="2" borderId="13" xfId="237" applyFont="1" applyFill="1" applyBorder="1" applyAlignment="1" applyProtection="1">
      <alignment horizontal="center" vertical="center" wrapText="1"/>
    </xf>
    <xf numFmtId="0" fontId="12" fillId="2" borderId="11" xfId="237" applyFont="1" applyFill="1" applyBorder="1" applyAlignment="1" applyProtection="1">
      <alignment horizontal="center" vertical="center" wrapText="1"/>
    </xf>
    <xf numFmtId="0" fontId="12" fillId="0" borderId="14" xfId="237" applyFont="1" applyFill="1" applyBorder="1" applyAlignment="1" applyProtection="1">
      <alignment horizontal="center" vertical="center" wrapText="1"/>
    </xf>
    <xf numFmtId="0" fontId="12" fillId="28" borderId="18" xfId="237" applyFont="1" applyFill="1" applyBorder="1" applyAlignment="1" applyProtection="1">
      <alignment horizontal="center" vertical="center"/>
      <protection locked="0"/>
    </xf>
    <xf numFmtId="3" fontId="12" fillId="28" borderId="18" xfId="237" applyNumberFormat="1" applyFill="1" applyBorder="1" applyAlignment="1" applyProtection="1">
      <alignment horizontal="right" vertical="center"/>
      <protection locked="0"/>
    </xf>
    <xf numFmtId="3" fontId="12" fillId="0" borderId="14" xfId="237" applyNumberFormat="1" applyFill="1" applyBorder="1" applyAlignment="1" applyProtection="1">
      <alignment horizontal="right" vertical="center"/>
    </xf>
    <xf numFmtId="3" fontId="12" fillId="28" borderId="11" xfId="237" applyNumberFormat="1" applyFill="1" applyBorder="1" applyAlignment="1" applyProtection="1">
      <alignment horizontal="right" vertical="center"/>
      <protection locked="0"/>
    </xf>
    <xf numFmtId="0" fontId="8" fillId="0" borderId="13" xfId="237" applyFont="1" applyBorder="1" applyAlignment="1" applyProtection="1">
      <alignment horizontal="right" vertical="center"/>
    </xf>
    <xf numFmtId="3" fontId="8" fillId="0" borderId="18" xfId="237" applyNumberFormat="1" applyFont="1" applyBorder="1" applyAlignment="1" applyProtection="1">
      <alignment horizontal="right" vertical="center"/>
    </xf>
    <xf numFmtId="3" fontId="8" fillId="0" borderId="14" xfId="237" applyNumberFormat="1" applyFont="1" applyFill="1" applyBorder="1" applyAlignment="1" applyProtection="1">
      <alignment vertical="center"/>
    </xf>
    <xf numFmtId="0" fontId="12" fillId="32" borderId="11" xfId="0" applyFont="1" applyFill="1" applyBorder="1" applyAlignment="1" applyProtection="1">
      <alignment horizontal="center" vertical="center"/>
    </xf>
    <xf numFmtId="49" fontId="12" fillId="28" borderId="11" xfId="0" applyNumberFormat="1" applyFont="1" applyFill="1" applyBorder="1" applyAlignment="1" applyProtection="1">
      <alignment vertical="center"/>
      <protection locked="0"/>
    </xf>
    <xf numFmtId="0" fontId="12" fillId="28" borderId="11" xfId="0" applyFont="1" applyFill="1" applyBorder="1" applyAlignment="1" applyProtection="1">
      <alignment vertical="center"/>
      <protection locked="0"/>
    </xf>
    <xf numFmtId="0" fontId="2" fillId="32" borderId="11" xfId="237" applyFont="1" applyFill="1" applyBorder="1" applyAlignment="1" applyProtection="1">
      <alignment horizontal="centerContinuous" vertical="center"/>
    </xf>
    <xf numFmtId="0" fontId="12" fillId="32" borderId="11" xfId="0" applyFont="1" applyFill="1" applyBorder="1" applyAlignment="1" applyProtection="1">
      <alignment horizontal="centerContinuous" vertical="center"/>
    </xf>
    <xf numFmtId="49" fontId="12" fillId="28" borderId="11" xfId="0" applyNumberFormat="1" applyFont="1" applyFill="1" applyBorder="1" applyAlignment="1" applyProtection="1">
      <alignment horizontal="left" vertical="center"/>
      <protection locked="0"/>
    </xf>
    <xf numFmtId="0" fontId="36" fillId="0" borderId="25" xfId="214" applyFont="1" applyBorder="1" applyAlignment="1" applyProtection="1">
      <alignment vertical="center"/>
    </xf>
    <xf numFmtId="2" fontId="12" fillId="32" borderId="11" xfId="0" applyNumberFormat="1" applyFont="1" applyFill="1" applyBorder="1" applyAlignment="1" applyProtection="1">
      <alignment horizontal="center" vertical="center" wrapText="1"/>
    </xf>
    <xf numFmtId="2" fontId="12" fillId="32" borderId="11" xfId="251" applyNumberFormat="1" applyFont="1" applyFill="1" applyBorder="1" applyAlignment="1" applyProtection="1">
      <alignment horizontal="center" vertical="center" wrapText="1"/>
    </xf>
    <xf numFmtId="2" fontId="12" fillId="32" borderId="16" xfId="251" applyNumberFormat="1" applyFont="1" applyFill="1" applyBorder="1" applyAlignment="1" applyProtection="1">
      <alignment horizontal="center" vertical="center" wrapText="1"/>
    </xf>
    <xf numFmtId="2" fontId="12" fillId="31" borderId="11" xfId="0" applyNumberFormat="1" applyFont="1" applyFill="1" applyBorder="1" applyAlignment="1" applyProtection="1">
      <alignment horizontal="center" vertical="center"/>
      <protection locked="0"/>
    </xf>
    <xf numFmtId="2" fontId="12" fillId="36" borderId="18" xfId="0" applyNumberFormat="1" applyFont="1" applyFill="1" applyBorder="1" applyAlignment="1" applyProtection="1">
      <alignment horizontal="center" vertical="center"/>
    </xf>
    <xf numFmtId="0" fontId="12" fillId="31" borderId="11" xfId="0" applyFont="1" applyFill="1" applyBorder="1" applyAlignment="1" applyProtection="1">
      <alignment horizontal="center" vertical="center" wrapText="1"/>
    </xf>
    <xf numFmtId="0" fontId="12" fillId="31" borderId="11" xfId="0" applyFont="1" applyFill="1" applyBorder="1" applyAlignment="1" applyProtection="1">
      <alignment horizontal="center" vertical="center"/>
    </xf>
    <xf numFmtId="0" fontId="2" fillId="32" borderId="20" xfId="237" applyFont="1" applyFill="1" applyBorder="1" applyAlignment="1" applyProtection="1">
      <alignment horizontal="centerContinuous" vertical="center" wrapText="1"/>
    </xf>
    <xf numFmtId="0" fontId="12" fillId="32" borderId="21" xfId="237" applyFill="1" applyBorder="1" applyAlignment="1">
      <alignment horizontal="centerContinuous"/>
    </xf>
    <xf numFmtId="0" fontId="2" fillId="32" borderId="23" xfId="237" applyFont="1" applyFill="1" applyBorder="1" applyAlignment="1" applyProtection="1">
      <alignment horizontal="centerContinuous" vertical="center" wrapText="1"/>
    </xf>
    <xf numFmtId="0" fontId="12" fillId="32" borderId="24" xfId="237" applyFill="1" applyBorder="1" applyAlignment="1">
      <alignment horizontal="centerContinuous"/>
    </xf>
    <xf numFmtId="14" fontId="12" fillId="0" borderId="0" xfId="0" applyNumberFormat="1" applyFont="1" applyAlignment="1" applyProtection="1">
      <alignment horizontal="center" vertical="center"/>
    </xf>
    <xf numFmtId="166" fontId="12" fillId="31" borderId="11" xfId="0" applyNumberFormat="1" applyFont="1" applyFill="1" applyBorder="1" applyAlignment="1" applyProtection="1">
      <alignment horizontal="center" vertical="center"/>
    </xf>
    <xf numFmtId="4" fontId="16" fillId="2" borderId="11" xfId="237" applyNumberFormat="1" applyFont="1" applyFill="1" applyBorder="1" applyAlignment="1" applyProtection="1">
      <alignment vertical="center"/>
    </xf>
    <xf numFmtId="2" fontId="12" fillId="31" borderId="11" xfId="0" applyNumberFormat="1" applyFont="1" applyFill="1" applyBorder="1" applyAlignment="1" applyProtection="1">
      <alignment horizontal="center" vertical="center"/>
    </xf>
    <xf numFmtId="4" fontId="1" fillId="31" borderId="25" xfId="237" applyNumberFormat="1" applyFont="1" applyFill="1" applyBorder="1" applyAlignment="1" applyProtection="1">
      <alignment vertical="center" wrapText="1"/>
    </xf>
    <xf numFmtId="4" fontId="1" fillId="0" borderId="25" xfId="237" applyNumberFormat="1" applyFont="1" applyFill="1" applyBorder="1" applyAlignment="1" applyProtection="1">
      <alignment vertical="center" wrapText="1"/>
    </xf>
    <xf numFmtId="14" fontId="1" fillId="33" borderId="11" xfId="0" applyNumberFormat="1" applyFont="1" applyFill="1" applyBorder="1" applyAlignment="1" applyProtection="1">
      <alignment horizontal="left" vertical="center"/>
      <protection locked="0"/>
    </xf>
    <xf numFmtId="0" fontId="1" fillId="31" borderId="11" xfId="0" applyFont="1" applyFill="1" applyBorder="1" applyAlignment="1" applyProtection="1">
      <alignment vertical="center" wrapText="1"/>
    </xf>
    <xf numFmtId="0" fontId="1" fillId="0" borderId="11" xfId="0" applyFont="1" applyFill="1" applyBorder="1" applyAlignment="1" applyProtection="1">
      <alignment vertical="center" wrapText="1"/>
    </xf>
    <xf numFmtId="0" fontId="1" fillId="0" borderId="11" xfId="0" applyFont="1" applyBorder="1" applyAlignment="1" applyProtection="1">
      <alignment vertical="center" wrapText="1"/>
    </xf>
    <xf numFmtId="0" fontId="1" fillId="26" borderId="13" xfId="0" applyFont="1" applyFill="1" applyBorder="1" applyAlignment="1" applyProtection="1">
      <alignment horizontal="left" vertical="center"/>
    </xf>
    <xf numFmtId="0" fontId="1" fillId="28" borderId="11" xfId="0" applyFont="1" applyFill="1" applyBorder="1" applyAlignment="1" applyProtection="1">
      <alignment horizontal="left" vertical="center"/>
      <protection locked="0"/>
    </xf>
    <xf numFmtId="0" fontId="49" fillId="0" borderId="0" xfId="0" applyFont="1" applyFill="1" applyBorder="1" applyAlignment="1" applyProtection="1">
      <alignment horizontal="left" vertical="center"/>
    </xf>
    <xf numFmtId="2" fontId="1" fillId="31" borderId="11" xfId="0" applyNumberFormat="1" applyFont="1" applyFill="1" applyBorder="1" applyAlignment="1" applyProtection="1">
      <alignment horizontal="center" vertical="center"/>
      <protection locked="0"/>
    </xf>
    <xf numFmtId="0" fontId="1" fillId="35" borderId="11" xfId="0" applyFont="1" applyFill="1" applyBorder="1" applyAlignment="1" applyProtection="1">
      <alignment horizontal="centerContinuous" vertical="center"/>
    </xf>
    <xf numFmtId="3" fontId="1" fillId="28" borderId="11" xfId="0" applyNumberFormat="1" applyFont="1" applyFill="1" applyBorder="1" applyAlignment="1" applyProtection="1">
      <alignment horizontal="right" vertical="center"/>
      <protection locked="0"/>
    </xf>
    <xf numFmtId="2" fontId="1" fillId="32" borderId="11"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left" vertical="center" wrapText="1"/>
    </xf>
    <xf numFmtId="0" fontId="12" fillId="35" borderId="13" xfId="0" applyFont="1" applyFill="1" applyBorder="1" applyAlignment="1" applyProtection="1">
      <alignment horizontal="center" vertical="center"/>
    </xf>
    <xf numFmtId="0" fontId="12" fillId="35" borderId="12" xfId="0" applyFont="1" applyFill="1" applyBorder="1" applyAlignment="1" applyProtection="1">
      <alignment horizontal="center" vertical="center"/>
    </xf>
    <xf numFmtId="0" fontId="0" fillId="0" borderId="15" xfId="0" applyBorder="1" applyAlignment="1">
      <alignment horizontal="center" vertical="center"/>
    </xf>
    <xf numFmtId="0" fontId="12" fillId="32" borderId="13" xfId="0" applyFont="1" applyFill="1" applyBorder="1" applyAlignment="1" applyProtection="1">
      <alignment horizontal="center" vertical="center"/>
    </xf>
    <xf numFmtId="0" fontId="12" fillId="32" borderId="12" xfId="0" applyFont="1" applyFill="1" applyBorder="1" applyAlignment="1" applyProtection="1">
      <alignment horizontal="center" vertical="center"/>
    </xf>
    <xf numFmtId="0" fontId="48" fillId="26" borderId="13" xfId="0" applyFont="1" applyFill="1" applyBorder="1" applyAlignment="1" applyProtection="1">
      <alignment horizontal="left" vertical="center" wrapText="1"/>
    </xf>
    <xf numFmtId="0" fontId="48" fillId="26" borderId="12" xfId="0" applyFont="1" applyFill="1" applyBorder="1" applyAlignment="1" applyProtection="1">
      <alignment horizontal="left" vertical="center" wrapText="1"/>
    </xf>
    <xf numFmtId="0" fontId="48" fillId="26" borderId="15" xfId="0" applyFont="1" applyFill="1" applyBorder="1" applyAlignment="1" applyProtection="1">
      <alignment horizontal="left" vertical="center" wrapText="1"/>
    </xf>
    <xf numFmtId="0" fontId="12" fillId="26" borderId="13" xfId="0" applyFont="1" applyFill="1" applyBorder="1" applyAlignment="1" applyProtection="1">
      <alignment horizontal="left" vertical="center" wrapText="1"/>
    </xf>
    <xf numFmtId="0" fontId="12" fillId="26" borderId="12" xfId="0" applyFont="1" applyFill="1" applyBorder="1" applyAlignment="1" applyProtection="1">
      <alignment horizontal="left" vertical="center" wrapText="1"/>
    </xf>
    <xf numFmtId="0" fontId="12" fillId="26" borderId="15" xfId="0" applyFont="1" applyFill="1" applyBorder="1" applyAlignment="1" applyProtection="1">
      <alignment horizontal="left" vertical="center" wrapText="1"/>
    </xf>
    <xf numFmtId="168" fontId="12" fillId="35" borderId="13" xfId="0" applyNumberFormat="1" applyFont="1" applyFill="1" applyBorder="1" applyAlignment="1" applyProtection="1">
      <alignment horizontal="center" vertical="center" wrapText="1"/>
    </xf>
    <xf numFmtId="0" fontId="12" fillId="35" borderId="12" xfId="0" applyFont="1" applyFill="1" applyBorder="1" applyAlignment="1" applyProtection="1">
      <alignment horizontal="center" vertical="center" wrapText="1"/>
    </xf>
    <xf numFmtId="0" fontId="0" fillId="0" borderId="12" xfId="0" applyBorder="1" applyAlignment="1">
      <alignment horizontal="left" vertical="center"/>
    </xf>
    <xf numFmtId="0" fontId="0" fillId="0" borderId="15" xfId="0" applyBorder="1" applyAlignment="1">
      <alignment horizontal="left" vertical="center"/>
    </xf>
    <xf numFmtId="0" fontId="12" fillId="35" borderId="15"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12" fillId="2" borderId="16"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cellXfs>
  <cellStyles count="272">
    <cellStyle name="_Column1" xfId="1"/>
    <cellStyle name="_Column1 2" xfId="2"/>
    <cellStyle name="_Column1_120319_BAB_KoPr2012_KEMA" xfId="3"/>
    <cellStyle name="_Column1_120319_BAB_KoPr2012_KEMA 2" xfId="4"/>
    <cellStyle name="_Column1_120329_EHB_KoPr_Basisjahr_ENTWURF" xfId="5"/>
    <cellStyle name="_Column1_120329_EHB_KoPr_Basisjahr_ENTWURF 2" xfId="6"/>
    <cellStyle name="_Column1_A. Allgemeine Informationen" xfId="7"/>
    <cellStyle name="_Column1_A. Allgemeine Informationen 2" xfId="8"/>
    <cellStyle name="_Column1_Ausfüllhilfe" xfId="9"/>
    <cellStyle name="_Column1_Ausfüllhilfe 2" xfId="10"/>
    <cellStyle name="_Column1_B. Betriebsabrechnungsbogen" xfId="11"/>
    <cellStyle name="_Column1_B. Betriebsabrechnungsbogen 2" xfId="12"/>
    <cellStyle name="_Column1_EHB_Investitionsverhalten" xfId="13"/>
    <cellStyle name="_Column1_EHB_Investitionsverhalten 2" xfId="14"/>
    <cellStyle name="_Column1_kalk. EK-Verzinsung" xfId="15"/>
    <cellStyle name="_Column1_kalk. EK-Verzinsung 2" xfId="16"/>
    <cellStyle name="_Column1_Mehrjahresvergleich" xfId="17"/>
    <cellStyle name="_Column1_Mehrjahresvergleich 2" xfId="18"/>
    <cellStyle name="_Column1_SAV-Vergleich" xfId="19"/>
    <cellStyle name="_Column1_SAV-Vergleich 2" xfId="20"/>
    <cellStyle name="_Column2" xfId="21"/>
    <cellStyle name="_Column3" xfId="22"/>
    <cellStyle name="_Column4" xfId="23"/>
    <cellStyle name="_Column4_120319_BAB_KoPr2012_KEMA" xfId="24"/>
    <cellStyle name="_Column4_120329_EHB_KoPr_Basisjahr_ENTWURF" xfId="25"/>
    <cellStyle name="_Column4_120329_EHB_KoPr_Basisjahr_ENTWURF 2" xfId="26"/>
    <cellStyle name="_Column4_120329_EHB_KoPr_Basisjahr_ENTWURF_C" xfId="27"/>
    <cellStyle name="_Column4_120329_EHB_KoPr_Basisjahr_ENTWURF_C_SAV" xfId="28"/>
    <cellStyle name="_Column4_120329_EHB_KoPr_Basisjahr_ENTWURF_E1_Strukturpara_Versorgungsaufg" xfId="29"/>
    <cellStyle name="_Column4_120329_EHB_KoPr_Basisjahr_ENTWURF_EHB_Gas_final" xfId="30"/>
    <cellStyle name="_Column4_120329_EHB_KoPr_Basisjahr_ENTWURF_EHB_ÜNB_Strom" xfId="31"/>
    <cellStyle name="_Column4_120329_EHB_KoPr_Basisjahr_ENTWURF_EHB_VNB_610-8" xfId="32"/>
    <cellStyle name="_Column4_120329_EHB_KoPr_Basisjahr_ENTWURF_EHB_VNB_610-8_C_SAV" xfId="33"/>
    <cellStyle name="_Column4_120329_EHB_KoPr_Basisjahr_ENTWURF_EHB_VNB_610-8_EHB_Gas_final" xfId="34"/>
    <cellStyle name="_Column4_120329_EHB_KoPr_Basisjahr_ENTWURF_EHB_VNB_Anhoerung" xfId="35"/>
    <cellStyle name="_Column4_120329_EHB_KoPr_Basisjahr_ENTWURF_EHB_VNB_Strom" xfId="36"/>
    <cellStyle name="_Column4_120329_EHB_KoPr_Basisjahr_ENTWURF_EHB_VNB_Strom_AH" xfId="37"/>
    <cellStyle name="_Column4_A. Allgemeine Informationen" xfId="38"/>
    <cellStyle name="_Column4_Ausfüllhilfe" xfId="39"/>
    <cellStyle name="_Column4_B. Betriebsabrechnungsbogen" xfId="40"/>
    <cellStyle name="_Column4_kalk. EK-Verzinsung" xfId="41"/>
    <cellStyle name="_Column4_kalk. EK-Verzinsung 2" xfId="42"/>
    <cellStyle name="_Column4_kalk. EK-Verzinsung_C" xfId="43"/>
    <cellStyle name="_Column4_kalk. EK-Verzinsung_C_SAV" xfId="44"/>
    <cellStyle name="_Column4_kalk. EK-Verzinsung_E1_Strukturpara_Versorgungsaufg" xfId="45"/>
    <cellStyle name="_Column4_kalk. EK-Verzinsung_EHB_Gas_final" xfId="46"/>
    <cellStyle name="_Column4_kalk. EK-Verzinsung_EHB_ÜNB_Strom" xfId="47"/>
    <cellStyle name="_Column4_kalk. EK-Verzinsung_EHB_VNB_610-8" xfId="48"/>
    <cellStyle name="_Column4_kalk. EK-Verzinsung_EHB_VNB_610-8_C_SAV" xfId="49"/>
    <cellStyle name="_Column4_kalk. EK-Verzinsung_EHB_VNB_610-8_EHB_Gas_final" xfId="50"/>
    <cellStyle name="_Column4_kalk. EK-Verzinsung_EHB_VNB_Anhoerung" xfId="51"/>
    <cellStyle name="_Column4_kalk. EK-Verzinsung_EHB_VNB_Strom" xfId="52"/>
    <cellStyle name="_Column4_kalk. EK-Verzinsung_EHB_VNB_Strom_AH" xfId="53"/>
    <cellStyle name="_Column4_Mehrjahresvergleich" xfId="54"/>
    <cellStyle name="_Column4_Mehrjahresvergleich 2" xfId="55"/>
    <cellStyle name="_Column4_Mehrjahresvergleich_C" xfId="56"/>
    <cellStyle name="_Column4_Mehrjahresvergleich_C_SAV" xfId="57"/>
    <cellStyle name="_Column4_Mehrjahresvergleich_E1_Strukturpara_Versorgungsaufg" xfId="58"/>
    <cellStyle name="_Column4_Mehrjahresvergleich_EHB_Gas_final" xfId="59"/>
    <cellStyle name="_Column4_Mehrjahresvergleich_EHB_ÜNB_Strom" xfId="60"/>
    <cellStyle name="_Column4_Mehrjahresvergleich_EHB_VNB_610-8" xfId="61"/>
    <cellStyle name="_Column4_Mehrjahresvergleich_EHB_VNB_610-8_C_SAV" xfId="62"/>
    <cellStyle name="_Column4_Mehrjahresvergleich_EHB_VNB_610-8_EHB_Gas_final" xfId="63"/>
    <cellStyle name="_Column4_Mehrjahresvergleich_EHB_VNB_Anhoerung" xfId="64"/>
    <cellStyle name="_Column4_Mehrjahresvergleich_EHB_VNB_Strom" xfId="65"/>
    <cellStyle name="_Column4_Mehrjahresvergleich_EHB_VNB_Strom_AH" xfId="66"/>
    <cellStyle name="_Column4_SAV-Vergleich" xfId="67"/>
    <cellStyle name="_Column4_SAV-Vergleich 2" xfId="68"/>
    <cellStyle name="_Column4_SAV-Vergleich_C" xfId="69"/>
    <cellStyle name="_Column4_SAV-Vergleich_C_SAV" xfId="70"/>
    <cellStyle name="_Column4_SAV-Vergleich_E1_Strukturpara_Versorgungsaufg" xfId="71"/>
    <cellStyle name="_Column4_SAV-Vergleich_EHB_Gas_final" xfId="72"/>
    <cellStyle name="_Column4_SAV-Vergleich_EHB_ÜNB_Strom" xfId="73"/>
    <cellStyle name="_Column4_SAV-Vergleich_EHB_VNB_610-8" xfId="74"/>
    <cellStyle name="_Column4_SAV-Vergleich_EHB_VNB_610-8_C_SAV" xfId="75"/>
    <cellStyle name="_Column4_SAV-Vergleich_EHB_VNB_610-8_EHB_Gas_final" xfId="76"/>
    <cellStyle name="_Column4_SAV-Vergleich_EHB_VNB_Anhoerung" xfId="77"/>
    <cellStyle name="_Column4_SAV-Vergleich_EHB_VNB_Strom" xfId="78"/>
    <cellStyle name="_Column4_SAV-Vergleich_EHB_VNB_Strom_AH" xfId="79"/>
    <cellStyle name="_Column5" xfId="80"/>
    <cellStyle name="_Column6" xfId="81"/>
    <cellStyle name="_Column7" xfId="82"/>
    <cellStyle name="_Column7 2" xfId="83"/>
    <cellStyle name="_Column7_C_SAV" xfId="84"/>
    <cellStyle name="_Column7_C_SAV 2" xfId="85"/>
    <cellStyle name="_Column7_EHB_Gas_final" xfId="86"/>
    <cellStyle name="_Column7_EHB_Gas_final 2" xfId="87"/>
    <cellStyle name="_Column7_EHB_VNB_610-8" xfId="88"/>
    <cellStyle name="_Column7_EHB_VNB_610-8 2" xfId="89"/>
    <cellStyle name="_Column7_EHB_VNB_610-8_EHB_Gas_final" xfId="90"/>
    <cellStyle name="_Column7_EHB_VNB_610-8_EHB_Gas_final 2" xfId="91"/>
    <cellStyle name="_Column7_EHB_VNB_Anhoerung" xfId="92"/>
    <cellStyle name="_Column7_EHB_VNB_Anhoerung 2" xfId="93"/>
    <cellStyle name="_Column7_EHB_VNB_Anhoerung_EHB_Gas_final" xfId="94"/>
    <cellStyle name="_Column7_EHB_VNB_Anhoerung_EHB_Gas_final 2" xfId="95"/>
    <cellStyle name="_Data" xfId="96"/>
    <cellStyle name="_Data 2" xfId="97"/>
    <cellStyle name="_Data_120319_BAB_KoPr2012_KEMA" xfId="98"/>
    <cellStyle name="_Data_120319_BAB_KoPr2012_KEMA 2" xfId="99"/>
    <cellStyle name="_Data_120319_BAB_KoPr2012_KEMA_120616_Prüfwerkzeug_2_EOG" xfId="100"/>
    <cellStyle name="_Data_120319_BAB_KoPr2012_KEMA_120616_Prüfwerkzeug_2_EOG 2" xfId="101"/>
    <cellStyle name="_Data_120319_BAB_KoPr2012_KEMA_130911_Zusatzdaten" xfId="102"/>
    <cellStyle name="_Data_120319_BAB_KoPr2012_KEMA_130911_Zusatzdaten 2" xfId="103"/>
    <cellStyle name="_Data_120319_BAB_KoPr2012_KEMA_B. Betriebsabrechnungsbogen" xfId="104"/>
    <cellStyle name="_Data_120319_BAB_KoPr2012_KEMA_B. Betriebsabrechnungsbogen 2" xfId="105"/>
    <cellStyle name="_Data_120319_BAB_KoPr2012_KEMA_EHB_v1.4" xfId="106"/>
    <cellStyle name="_Data_120319_BAB_KoPr2012_KEMA_EHB_v1.4 2" xfId="107"/>
    <cellStyle name="_Data_120319_BAB_KoPr2012_KEMA_Kopie von 121130_MessungMSBAbrechnung_Kürzungsverrechnung" xfId="108"/>
    <cellStyle name="_Data_120319_BAB_KoPr2012_KEMA_Kopie von 121130_MessungMSBAbrechnung_Kürzungsverrechnung 2" xfId="109"/>
    <cellStyle name="_Data_120319_BAB_KoPr2012_KEMA_VNBErhebungsbogenKostenprfg2012_2xls" xfId="110"/>
    <cellStyle name="_Data_120319_BAB_KoPr2012_KEMA_VNBErhebungsbogenKostenprfg2012_2xls 2" xfId="111"/>
    <cellStyle name="_Header" xfId="112"/>
    <cellStyle name="_Row1" xfId="113"/>
    <cellStyle name="_Row1 2" xfId="114"/>
    <cellStyle name="_Row1_120319_BAB_KoPr2012_KEMA" xfId="115"/>
    <cellStyle name="_Row1_120319_BAB_KoPr2012_KEMA 2" xfId="116"/>
    <cellStyle name="_Row1_120329_EHB_KoPr_Basisjahr_ENTWURF" xfId="117"/>
    <cellStyle name="_Row1_120329_EHB_KoPr_Basisjahr_ENTWURF 2" xfId="118"/>
    <cellStyle name="_Row1_A. Allgemeine Informationen" xfId="119"/>
    <cellStyle name="_Row1_A. Allgemeine Informationen 2" xfId="120"/>
    <cellStyle name="_Row1_Ausfüllhilfe" xfId="121"/>
    <cellStyle name="_Row1_Ausfüllhilfe 2" xfId="122"/>
    <cellStyle name="_Row1_B. Betriebsabrechnungsbogen" xfId="123"/>
    <cellStyle name="_Row1_B. Betriebsabrechnungsbogen 2" xfId="124"/>
    <cellStyle name="_Row1_EHB_Investitionsverhalten" xfId="125"/>
    <cellStyle name="_Row1_EHB_Investitionsverhalten 2" xfId="126"/>
    <cellStyle name="_Row1_kalk. EK-Verzinsung" xfId="127"/>
    <cellStyle name="_Row1_kalk. EK-Verzinsung 2" xfId="128"/>
    <cellStyle name="_Row1_Mehrjahresvergleich" xfId="129"/>
    <cellStyle name="_Row1_Mehrjahresvergleich 2" xfId="130"/>
    <cellStyle name="_Row1_SAV-Vergleich" xfId="131"/>
    <cellStyle name="_Row1_SAV-Vergleich 2" xfId="132"/>
    <cellStyle name="_Row2" xfId="133"/>
    <cellStyle name="_Row3" xfId="134"/>
    <cellStyle name="_Row4" xfId="135"/>
    <cellStyle name="_Row4 2" xfId="136"/>
    <cellStyle name="_Row5" xfId="137"/>
    <cellStyle name="_Row6" xfId="138"/>
    <cellStyle name="_Row7" xfId="139"/>
    <cellStyle name="_Row7 2" xfId="140"/>
    <cellStyle name="_Row7_C_SAV" xfId="141"/>
    <cellStyle name="_Row7_C_SAV 2" xfId="142"/>
    <cellStyle name="_Row7_EHB_Gas_final" xfId="143"/>
    <cellStyle name="_Row7_EHB_Gas_final 2" xfId="144"/>
    <cellStyle name="_Row7_EHB_VNB_610-8" xfId="145"/>
    <cellStyle name="_Row7_EHB_VNB_610-8 2" xfId="146"/>
    <cellStyle name="_Row7_EHB_VNB_610-8_EHB_Gas_final" xfId="147"/>
    <cellStyle name="_Row7_EHB_VNB_610-8_EHB_Gas_final 2" xfId="148"/>
    <cellStyle name="_Row7_EHB_VNB_Anhoerung" xfId="149"/>
    <cellStyle name="_Row7_EHB_VNB_Anhoerung 2" xfId="150"/>
    <cellStyle name="_Row7_EHB_VNB_Anhoerung_EHB_Gas_final" xfId="151"/>
    <cellStyle name="_Row7_EHB_VNB_Anhoerung_EHB_Gas_final 2" xfId="152"/>
    <cellStyle name="20 % - Akzent1 2" xfId="153"/>
    <cellStyle name="20 % - Akzent2 2" xfId="154"/>
    <cellStyle name="20 % - Akzent3 2" xfId="155"/>
    <cellStyle name="20 % - Akzent4 2" xfId="156"/>
    <cellStyle name="20 % - Akzent5 2" xfId="157"/>
    <cellStyle name="20 % - Akzent6 2" xfId="158"/>
    <cellStyle name="20% - Akzent1" xfId="159"/>
    <cellStyle name="20% - Akzent2" xfId="160"/>
    <cellStyle name="20% - Akzent3" xfId="161"/>
    <cellStyle name="20% - Akzent4" xfId="162"/>
    <cellStyle name="20% - Akzent5" xfId="163"/>
    <cellStyle name="20% - Akzent6" xfId="164"/>
    <cellStyle name="40 % - Akzent1 2" xfId="165"/>
    <cellStyle name="40 % - Akzent2 2" xfId="166"/>
    <cellStyle name="40 % - Akzent3 2" xfId="167"/>
    <cellStyle name="40 % - Akzent4 2" xfId="168"/>
    <cellStyle name="40 % - Akzent5 2" xfId="169"/>
    <cellStyle name="40 % - Akzent6 2" xfId="170"/>
    <cellStyle name="40% - Akzent1" xfId="171"/>
    <cellStyle name="40% - Akzent2" xfId="172"/>
    <cellStyle name="40% - Akzent3" xfId="173"/>
    <cellStyle name="40% - Akzent4" xfId="174"/>
    <cellStyle name="40% - Akzent5" xfId="175"/>
    <cellStyle name="40% - Akzent6" xfId="176"/>
    <cellStyle name="60 % - Akzent1 2" xfId="177"/>
    <cellStyle name="60 % - Akzent2 2" xfId="178"/>
    <cellStyle name="60 % - Akzent3 2" xfId="179"/>
    <cellStyle name="60 % - Akzent4 2" xfId="180"/>
    <cellStyle name="60 % - Akzent5 2" xfId="181"/>
    <cellStyle name="60 % - Akzent6 2" xfId="182"/>
    <cellStyle name="60% - Akzent1" xfId="183"/>
    <cellStyle name="60% - Akzent2" xfId="184"/>
    <cellStyle name="60% - Akzent3" xfId="185"/>
    <cellStyle name="60% - Akzent4" xfId="186"/>
    <cellStyle name="60% - Akzent5" xfId="187"/>
    <cellStyle name="60% - Akzent6" xfId="188"/>
    <cellStyle name="Akzent1 2" xfId="189"/>
    <cellStyle name="Akzent2 2" xfId="190"/>
    <cellStyle name="Akzent3 2" xfId="191"/>
    <cellStyle name="Akzent4 2" xfId="192"/>
    <cellStyle name="Akzent5 2" xfId="193"/>
    <cellStyle name="Akzent6 2" xfId="194"/>
    <cellStyle name="Ausgabe 2" xfId="195"/>
    <cellStyle name="Berechnung 2" xfId="196"/>
    <cellStyle name="Eingabe 2" xfId="197"/>
    <cellStyle name="Ergebnis 2" xfId="198"/>
    <cellStyle name="Erklärender Text 2" xfId="199"/>
    <cellStyle name="Euro" xfId="200"/>
    <cellStyle name="Euro 2" xfId="201"/>
    <cellStyle name="Euro 2 2" xfId="202"/>
    <cellStyle name="Euro 3" xfId="203"/>
    <cellStyle name="Euro 3 2" xfId="204"/>
    <cellStyle name="Euro 4" xfId="205"/>
    <cellStyle name="Euro 4 2" xfId="206"/>
    <cellStyle name="Euro 5" xfId="207"/>
    <cellStyle name="Euro 5 2" xfId="208"/>
    <cellStyle name="Gut 2" xfId="209"/>
    <cellStyle name="Hyperlink 2" xfId="210"/>
    <cellStyle name="Hyperlink 3" xfId="211"/>
    <cellStyle name="Komma 2" xfId="212"/>
    <cellStyle name="Komma 2 2" xfId="213"/>
    <cellStyle name="Link" xfId="214" builtinId="8"/>
    <cellStyle name="Neutral 2" xfId="215"/>
    <cellStyle name="Normal_erfassungsmatrix 04" xfId="216"/>
    <cellStyle name="Notiz 2" xfId="217"/>
    <cellStyle name="Notiz 2 2" xfId="218"/>
    <cellStyle name="Notiz 3" xfId="219"/>
    <cellStyle name="Prozent" xfId="220" builtinId="5"/>
    <cellStyle name="Prozent 2" xfId="221"/>
    <cellStyle name="Prozent 2 2" xfId="222"/>
    <cellStyle name="Prozent 3" xfId="223"/>
    <cellStyle name="Prozent 3 2" xfId="224"/>
    <cellStyle name="Prozent 3 3" xfId="225"/>
    <cellStyle name="Prozent 4" xfId="226"/>
    <cellStyle name="Prozent 4 2" xfId="227"/>
    <cellStyle name="Prozent 4 3" xfId="228"/>
    <cellStyle name="Prozent 5" xfId="229"/>
    <cellStyle name="Prozent 5 2" xfId="230"/>
    <cellStyle name="Prozent 6" xfId="231"/>
    <cellStyle name="Prozent 6 2" xfId="232"/>
    <cellStyle name="Schlecht 2" xfId="233"/>
    <cellStyle name="Standard" xfId="0" builtinId="0"/>
    <cellStyle name="Standard 10 2" xfId="234"/>
    <cellStyle name="Standard 14" xfId="235"/>
    <cellStyle name="Standard 14 2" xfId="236"/>
    <cellStyle name="Standard 2" xfId="237"/>
    <cellStyle name="Standard 2 2" xfId="238"/>
    <cellStyle name="Standard 2 2 2" xfId="239"/>
    <cellStyle name="Standard 2 3" xfId="240"/>
    <cellStyle name="Standard 2_EHB_Investitionsverhalten" xfId="241"/>
    <cellStyle name="Standard 3" xfId="242"/>
    <cellStyle name="Standard 3 2" xfId="243"/>
    <cellStyle name="Standard 4" xfId="244"/>
    <cellStyle name="Standard 4 2" xfId="245"/>
    <cellStyle name="Standard 5" xfId="246"/>
    <cellStyle name="Standard 5 2" xfId="247"/>
    <cellStyle name="Standard 6" xfId="248"/>
    <cellStyle name="Standard 7" xfId="249"/>
    <cellStyle name="Standard 8" xfId="250"/>
    <cellStyle name="Standard_EHBAbgebenderNBStrom_xls" xfId="251"/>
    <cellStyle name="Standard_Erhebungsbogen Gas Weimar" xfId="252"/>
    <cellStyle name="Standard_Kopie von Blanko_Verprobung_II_Runde Preisblatt MPr" xfId="253"/>
    <cellStyle name="Standard_VNB V7.1" xfId="254"/>
    <cellStyle name="Überschrift 1 2" xfId="255"/>
    <cellStyle name="Überschrift 2 2" xfId="256"/>
    <cellStyle name="Überschrift 3 2" xfId="257"/>
    <cellStyle name="Überschrift 3 2 2" xfId="258"/>
    <cellStyle name="Überschrift 3 3" xfId="259"/>
    <cellStyle name="Überschrift 4 2" xfId="260"/>
    <cellStyle name="Überschrift 5" xfId="261"/>
    <cellStyle name="Undefiniert" xfId="262"/>
    <cellStyle name="Verknüpfte Zelle 2" xfId="263"/>
    <cellStyle name="Währung 2" xfId="264"/>
    <cellStyle name="Währung 2 2" xfId="265"/>
    <cellStyle name="Währung 3" xfId="266"/>
    <cellStyle name="Währung 3 2" xfId="267"/>
    <cellStyle name="Währung 4" xfId="268"/>
    <cellStyle name="Währung 4 2" xfId="269"/>
    <cellStyle name="Warnender Text 2" xfId="270"/>
    <cellStyle name="Zelle überprüfen 2" xfId="271"/>
  </cellStyles>
  <dxfs count="3">
    <dxf>
      <font>
        <color theme="0"/>
      </font>
      <fill>
        <patternFill>
          <bgColor theme="0"/>
        </patternFill>
      </fill>
      <border>
        <right/>
        <top/>
        <bottom/>
      </border>
    </dxf>
    <dxf>
      <font>
        <color theme="0"/>
      </font>
      <border>
        <left/>
        <right/>
        <top/>
        <bottom/>
      </border>
    </dxf>
    <dxf>
      <font>
        <color theme="0" tint="-0.14996795556505021"/>
        <name val="Cambria"/>
        <scheme val="none"/>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bonn01f025\windat\Strom\BK8-RPII\_Allgemeines_Vorlagen_Muster\TOOLs\Teilnetz&#252;bergang\EHB_2_RegP\EHB_&#167;26_ARegV_2.RegP%20-%20Stand%2024.10.17%20-%20gesch&#252;tz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 Allgemeine Informationen"/>
      <sheetName val="B. Erlösobergrenzen"/>
      <sheetName val="C. Kosten"/>
      <sheetName val="D1. Sachanlagevermögen"/>
      <sheetName val="D2. Anlagengruppen"/>
      <sheetName val="E.BKZ"/>
      <sheetName val="F. Aufteilung Strukturdaten"/>
      <sheetName val="G. Erläuterungen"/>
    </sheetNames>
    <sheetDataSet>
      <sheetData sheetId="0" refreshError="1"/>
      <sheetData sheetId="1">
        <row r="5">
          <cell r="J5" t="str">
            <v>Bitte wählen</v>
          </cell>
        </row>
        <row r="6">
          <cell r="J6" t="str">
            <v>Bundesnetzagentur</v>
          </cell>
        </row>
        <row r="7">
          <cell r="J7" t="str">
            <v>Organleihe</v>
          </cell>
        </row>
        <row r="8">
          <cell r="J8" t="str">
            <v>LRegB Baden-Württemberg</v>
          </cell>
        </row>
        <row r="9">
          <cell r="J9" t="str">
            <v>LRegB Bayern</v>
          </cell>
        </row>
        <row r="10">
          <cell r="J10" t="str">
            <v>LRegB Hamburg</v>
          </cell>
        </row>
        <row r="11">
          <cell r="J11" t="str">
            <v>LRegB Hessen</v>
          </cell>
        </row>
        <row r="12">
          <cell r="J12" t="str">
            <v>LRegB Mecklenburg-Vorpommern</v>
          </cell>
        </row>
        <row r="13">
          <cell r="J13" t="str">
            <v>LRegB Niedersachsen</v>
          </cell>
        </row>
        <row r="14">
          <cell r="J14" t="str">
            <v>LRegB Nordrhein-Westfalen</v>
          </cell>
        </row>
        <row r="15">
          <cell r="J15" t="str">
            <v>LRegB Rheinland-Pfalz</v>
          </cell>
        </row>
        <row r="16">
          <cell r="J16" t="str">
            <v>LRegB Saarland</v>
          </cell>
        </row>
        <row r="17">
          <cell r="J17" t="str">
            <v>LRegB Sachsen</v>
          </cell>
        </row>
        <row r="18">
          <cell r="J18" t="str">
            <v>LRegB Sachsen-Anhalt</v>
          </cell>
        </row>
      </sheetData>
      <sheetData sheetId="2" refreshError="1"/>
      <sheetData sheetId="3" refreshError="1"/>
      <sheetData sheetId="4" refreshError="1"/>
      <sheetData sheetId="5">
        <row r="6">
          <cell r="C6" t="str">
            <v>Grundstücke</v>
          </cell>
        </row>
        <row r="7">
          <cell r="C7" t="str">
            <v>Kabel 220 kV</v>
          </cell>
        </row>
        <row r="8">
          <cell r="C8" t="str">
            <v>Kabel 110 kV</v>
          </cell>
        </row>
        <row r="9">
          <cell r="C9" t="str">
            <v>Kabel Mittelspannungsnetz</v>
          </cell>
        </row>
        <row r="10">
          <cell r="C10" t="str">
            <v>Kabel 1 kV</v>
          </cell>
        </row>
        <row r="11">
          <cell r="C11" t="str">
            <v>Kabel Abnehmeranschlüsse</v>
          </cell>
        </row>
        <row r="12">
          <cell r="C12" t="str">
            <v>Freileitungen 110-380kV</v>
          </cell>
        </row>
        <row r="13">
          <cell r="C13" t="str">
            <v>Freileitungen Mittelspannungsnetz</v>
          </cell>
        </row>
        <row r="14">
          <cell r="C14" t="str">
            <v>Freileitungen 1 kV</v>
          </cell>
        </row>
        <row r="15">
          <cell r="C15" t="str">
            <v>Freileitungen Abnehmeranschlüsse</v>
          </cell>
        </row>
        <row r="16">
          <cell r="C16" t="str">
            <v>Stationseinrichtungen und Hilfsanlagen inklusive Trafo und Schalter</v>
          </cell>
        </row>
        <row r="17">
          <cell r="C17" t="str">
            <v>Schutz-, Mess- und Überspannungsschutzeinrichtungen, Fernsteuer-, Fernmelde-, Fernmess- und Automatikanlagen sowie Rundsteuerungsanlagen einschließlich Kopplungs-, Trafo- und Schaltanlagen</v>
          </cell>
        </row>
        <row r="18">
          <cell r="C18" t="str">
            <v>Sonstiges</v>
          </cell>
        </row>
        <row r="19">
          <cell r="C19" t="str">
            <v>380/220/110/30/10 kV-Stationen</v>
          </cell>
        </row>
        <row r="20">
          <cell r="C20" t="str">
            <v>Hauptverteilerstationen</v>
          </cell>
        </row>
        <row r="21">
          <cell r="C21" t="str">
            <v>Ortsnetzstationen</v>
          </cell>
        </row>
        <row r="22">
          <cell r="C22" t="str">
            <v>Kundenstationen</v>
          </cell>
        </row>
        <row r="23">
          <cell r="C23" t="str">
            <v>Stationsgebäude</v>
          </cell>
        </row>
        <row r="24">
          <cell r="C24" t="str">
            <v>Allgemeine Stationseinrichtungen, Hilfsanlagen</v>
          </cell>
        </row>
        <row r="25">
          <cell r="C25" t="str">
            <v>ortsfeste Hebezeuge und Lastenaufzüge einschließlich Laufschienen, Außenbeleuchtung in Umspann- und Schaltanlagen</v>
          </cell>
        </row>
        <row r="26">
          <cell r="C26" t="str">
            <v>Schalteinrichtungen</v>
          </cell>
        </row>
        <row r="27">
          <cell r="C27" t="str">
            <v>Rundsteuer-, Fernsteuer-, Fernmelde-, Fernmess-, Automatikanlagen, Strom- und Spannungswandler, Netzschutzeinrichtungen</v>
          </cell>
        </row>
        <row r="28">
          <cell r="C28" t="str">
            <v>Ortsnetz-Transformatoren, Kabelverteilerschränke</v>
          </cell>
        </row>
        <row r="29">
          <cell r="C29" t="str">
            <v>Zähler, Messeinrichtungen, Uhren, TFR-Empfänger</v>
          </cell>
        </row>
        <row r="30">
          <cell r="C30" t="str">
            <v>Fernsprechleitungen</v>
          </cell>
        </row>
        <row r="31">
          <cell r="C31" t="str">
            <v>Fahrbare Stromaggregate</v>
          </cell>
        </row>
        <row r="32">
          <cell r="C32" t="str">
            <v>Grundstücksanlagen, Bauten für Transportwesen</v>
          </cell>
        </row>
        <row r="33">
          <cell r="C33" t="str">
            <v>Betriebsgebäude</v>
          </cell>
        </row>
        <row r="34">
          <cell r="C34" t="str">
            <v>Verwaltungsgebäude</v>
          </cell>
        </row>
        <row r="35">
          <cell r="C35" t="str">
            <v>Geschäftsausstattung (ohne EDV, Werkzeuge/Geräte); Vermittlungseinrichtungen</v>
          </cell>
        </row>
        <row r="36">
          <cell r="C36" t="str">
            <v>Werkzeuge/ Geräte</v>
          </cell>
        </row>
        <row r="37">
          <cell r="C37" t="str">
            <v>Lagereinrichtung</v>
          </cell>
        </row>
        <row r="38">
          <cell r="C38" t="str">
            <v>Hardware</v>
          </cell>
        </row>
        <row r="39">
          <cell r="C39" t="str">
            <v>Software</v>
          </cell>
        </row>
        <row r="40">
          <cell r="C40" t="str">
            <v>Leichtfahrzeuge</v>
          </cell>
        </row>
        <row r="41">
          <cell r="C41" t="str">
            <v>Schwerfahrzeuge</v>
          </cell>
        </row>
        <row r="42">
          <cell r="C42" t="str">
            <v>moderne Messeinrichtungen</v>
          </cell>
        </row>
        <row r="43">
          <cell r="C43" t="str">
            <v>Smart-Meter-Gateway</v>
          </cell>
        </row>
      </sheetData>
      <sheetData sheetId="6" refreshError="1"/>
      <sheetData sheetId="7" refreshError="1"/>
      <sheetData sheetId="8">
        <row r="4">
          <cell r="I4" t="str">
            <v>Bitte wählen</v>
          </cell>
        </row>
        <row r="5">
          <cell r="I5" t="str">
            <v>A. Allgemeine Informationen</v>
          </cell>
        </row>
        <row r="6">
          <cell r="I6" t="str">
            <v>B. Erlösobergrenzen</v>
          </cell>
        </row>
        <row r="7">
          <cell r="I7" t="str">
            <v>C. Kosten</v>
          </cell>
        </row>
        <row r="8">
          <cell r="I8" t="str">
            <v>D1. Sachanlagevermögen</v>
          </cell>
        </row>
        <row r="9">
          <cell r="I9" t="str">
            <v>D2. Anlagengruppen</v>
          </cell>
        </row>
        <row r="10">
          <cell r="I10" t="str">
            <v>E. BKZ</v>
          </cell>
        </row>
        <row r="11">
          <cell r="I11" t="str">
            <v>F. Aufteilung Strukturdaten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indexed="43"/>
    <pageSetUpPr fitToPage="1"/>
  </sheetPr>
  <dimension ref="A1:F31"/>
  <sheetViews>
    <sheetView showGridLines="0" tabSelected="1" zoomScaleNormal="100" zoomScaleSheetLayoutView="100" workbookViewId="0"/>
  </sheetViews>
  <sheetFormatPr baseColWidth="10" defaultRowHeight="12.75"/>
  <cols>
    <col min="1" max="1" width="2.7109375" style="54" customWidth="1"/>
    <col min="2" max="2" width="53.7109375" style="54" customWidth="1"/>
    <col min="3" max="3" width="50.5703125" style="54" customWidth="1"/>
    <col min="4" max="4" width="2.7109375" style="23" customWidth="1"/>
    <col min="5" max="5" width="6.42578125" style="54" customWidth="1"/>
    <col min="6" max="16384" width="11.42578125" style="54"/>
  </cols>
  <sheetData>
    <row r="1" spans="1:6" ht="12" customHeight="1">
      <c r="A1" s="220" t="s">
        <v>202</v>
      </c>
      <c r="B1" s="53"/>
      <c r="C1" s="53"/>
      <c r="D1" s="53"/>
    </row>
    <row r="2" spans="1:6" ht="36" customHeight="1">
      <c r="A2" s="55"/>
      <c r="B2" s="35" t="s">
        <v>175</v>
      </c>
      <c r="C2" s="56"/>
      <c r="D2" s="14"/>
    </row>
    <row r="3" spans="1:6" s="58" customFormat="1" ht="30" customHeight="1">
      <c r="A3" s="57"/>
      <c r="B3" s="1" t="s">
        <v>7</v>
      </c>
      <c r="C3" s="3"/>
      <c r="D3" s="15"/>
    </row>
    <row r="4" spans="1:6" s="58" customFormat="1" ht="8.1" customHeight="1">
      <c r="A4" s="57"/>
      <c r="B4" s="1"/>
      <c r="C4" s="3"/>
      <c r="D4" s="15"/>
    </row>
    <row r="5" spans="1:6" s="58" customFormat="1" ht="26.1" customHeight="1">
      <c r="A5" s="57"/>
      <c r="B5" s="38" t="s">
        <v>66</v>
      </c>
      <c r="C5" s="33"/>
      <c r="D5" s="15"/>
      <c r="F5" s="107" t="s">
        <v>53</v>
      </c>
    </row>
    <row r="6" spans="1:6" s="18" customFormat="1" ht="15" customHeight="1">
      <c r="A6" s="16"/>
      <c r="B6" s="39" t="s">
        <v>9</v>
      </c>
      <c r="C6" s="42" t="s">
        <v>53</v>
      </c>
      <c r="D6" s="17"/>
      <c r="F6" s="107" t="s">
        <v>74</v>
      </c>
    </row>
    <row r="7" spans="1:6" s="18" customFormat="1" ht="15" customHeight="1">
      <c r="A7" s="16"/>
      <c r="B7" s="39" t="s">
        <v>60</v>
      </c>
      <c r="C7" s="40"/>
      <c r="D7" s="17"/>
      <c r="F7" s="107" t="s">
        <v>75</v>
      </c>
    </row>
    <row r="8" spans="1:6" s="18" customFormat="1" ht="15" customHeight="1">
      <c r="A8" s="16"/>
      <c r="B8" s="39" t="s">
        <v>55</v>
      </c>
      <c r="C8" s="40"/>
      <c r="D8" s="17"/>
      <c r="F8" s="107" t="s">
        <v>76</v>
      </c>
    </row>
    <row r="9" spans="1:6" s="18" customFormat="1" ht="30" customHeight="1">
      <c r="A9" s="16"/>
      <c r="B9" s="39" t="s">
        <v>119</v>
      </c>
      <c r="C9" s="40"/>
      <c r="D9" s="17"/>
      <c r="F9" s="107" t="s">
        <v>121</v>
      </c>
    </row>
    <row r="10" spans="1:6" s="18" customFormat="1" ht="15" customHeight="1">
      <c r="A10" s="16"/>
      <c r="B10" s="41" t="s">
        <v>18</v>
      </c>
      <c r="C10" s="42"/>
      <c r="D10" s="21"/>
      <c r="F10" s="107" t="s">
        <v>82</v>
      </c>
    </row>
    <row r="11" spans="1:6" s="18" customFormat="1" ht="30" customHeight="1">
      <c r="A11" s="16"/>
      <c r="B11" s="41" t="s">
        <v>130</v>
      </c>
      <c r="C11" s="214"/>
      <c r="D11" s="21"/>
      <c r="F11" s="107" t="s">
        <v>195</v>
      </c>
    </row>
    <row r="12" spans="1:6" s="18" customFormat="1" ht="30" customHeight="1">
      <c r="A12" s="16"/>
      <c r="B12" s="41" t="s">
        <v>131</v>
      </c>
      <c r="C12" s="42"/>
      <c r="D12" s="21"/>
      <c r="F12" s="107" t="s">
        <v>79</v>
      </c>
    </row>
    <row r="13" spans="1:6" s="18" customFormat="1" ht="12" customHeight="1">
      <c r="A13" s="16"/>
      <c r="B13" s="19"/>
      <c r="C13" s="20"/>
      <c r="D13" s="34"/>
      <c r="F13" s="107" t="s">
        <v>78</v>
      </c>
    </row>
    <row r="14" spans="1:6" s="18" customFormat="1" ht="26.1" customHeight="1">
      <c r="A14" s="16"/>
      <c r="B14" s="37" t="s">
        <v>67</v>
      </c>
      <c r="C14" s="33"/>
      <c r="D14" s="17"/>
      <c r="F14" s="107" t="s">
        <v>77</v>
      </c>
    </row>
    <row r="15" spans="1:6" s="18" customFormat="1" ht="15" customHeight="1">
      <c r="A15" s="16"/>
      <c r="B15" s="215" t="s">
        <v>193</v>
      </c>
      <c r="C15" s="43"/>
      <c r="D15" s="17"/>
      <c r="F15" s="107" t="s">
        <v>80</v>
      </c>
    </row>
    <row r="16" spans="1:6" s="18" customFormat="1" ht="15" customHeight="1">
      <c r="A16" s="16"/>
      <c r="B16" s="216" t="s">
        <v>194</v>
      </c>
      <c r="C16" s="44"/>
      <c r="D16" s="17"/>
      <c r="F16" s="107" t="s">
        <v>81</v>
      </c>
    </row>
    <row r="17" spans="1:6" s="18" customFormat="1" ht="15" customHeight="1">
      <c r="A17" s="16"/>
      <c r="B17" s="217" t="s">
        <v>197</v>
      </c>
      <c r="C17" s="44"/>
      <c r="D17" s="17"/>
      <c r="F17" s="107" t="s">
        <v>196</v>
      </c>
    </row>
    <row r="18" spans="1:6" s="18" customFormat="1" ht="30" customHeight="1">
      <c r="A18" s="16"/>
      <c r="B18" s="39" t="s">
        <v>69</v>
      </c>
      <c r="C18" s="43"/>
      <c r="D18" s="36"/>
    </row>
    <row r="19" spans="1:6" s="18" customFormat="1" ht="30" customHeight="1">
      <c r="A19" s="16"/>
      <c r="B19" s="39" t="s">
        <v>104</v>
      </c>
      <c r="C19" s="40"/>
      <c r="D19" s="36"/>
    </row>
    <row r="20" spans="1:6" s="18" customFormat="1" ht="15" customHeight="1">
      <c r="A20" s="16"/>
      <c r="B20" s="39" t="s">
        <v>70</v>
      </c>
      <c r="C20" s="43" t="s">
        <v>53</v>
      </c>
      <c r="D20" s="17"/>
    </row>
    <row r="21" spans="1:6" s="18" customFormat="1" ht="15" customHeight="1">
      <c r="A21" s="16"/>
      <c r="B21" s="39" t="s">
        <v>8</v>
      </c>
      <c r="C21" s="219" t="s">
        <v>53</v>
      </c>
      <c r="D21" s="17"/>
    </row>
    <row r="22" spans="1:6" s="16" customFormat="1" ht="12" customHeight="1">
      <c r="B22" s="19"/>
      <c r="C22" s="20"/>
      <c r="D22" s="34"/>
    </row>
    <row r="23" spans="1:6" s="16" customFormat="1" ht="26.1" customHeight="1">
      <c r="B23" s="37" t="s">
        <v>68</v>
      </c>
      <c r="C23" s="33"/>
      <c r="D23" s="21"/>
    </row>
    <row r="24" spans="1:6" s="18" customFormat="1" ht="15" customHeight="1">
      <c r="A24" s="16"/>
      <c r="B24" s="41" t="s">
        <v>10</v>
      </c>
      <c r="C24" s="43"/>
      <c r="D24" s="17"/>
    </row>
    <row r="25" spans="1:6" s="18" customFormat="1" ht="15" customHeight="1">
      <c r="A25" s="16"/>
      <c r="B25" s="39" t="s">
        <v>49</v>
      </c>
      <c r="C25" s="43"/>
      <c r="D25" s="17"/>
    </row>
    <row r="26" spans="1:6" s="18" customFormat="1" ht="15" customHeight="1">
      <c r="A26" s="16"/>
      <c r="B26" s="39" t="s">
        <v>50</v>
      </c>
      <c r="C26" s="43"/>
      <c r="D26" s="17"/>
    </row>
    <row r="27" spans="1:6" s="18" customFormat="1" ht="30" customHeight="1">
      <c r="A27" s="16"/>
      <c r="B27" s="39" t="s">
        <v>69</v>
      </c>
      <c r="C27" s="43"/>
      <c r="D27" s="17"/>
    </row>
    <row r="28" spans="1:6" s="18" customFormat="1" ht="30" customHeight="1">
      <c r="A28" s="16"/>
      <c r="B28" s="39" t="s">
        <v>104</v>
      </c>
      <c r="C28" s="40"/>
      <c r="D28" s="17"/>
    </row>
    <row r="29" spans="1:6" s="18" customFormat="1" ht="15" customHeight="1">
      <c r="A29" s="16"/>
      <c r="B29" s="39" t="s">
        <v>71</v>
      </c>
      <c r="C29" s="43" t="s">
        <v>53</v>
      </c>
      <c r="D29" s="17"/>
    </row>
    <row r="30" spans="1:6" s="18" customFormat="1" ht="15" customHeight="1">
      <c r="A30" s="16"/>
      <c r="B30" s="39" t="s">
        <v>8</v>
      </c>
      <c r="C30" s="219" t="s">
        <v>53</v>
      </c>
      <c r="D30" s="17"/>
    </row>
    <row r="31" spans="1:6" ht="6" customHeight="1">
      <c r="A31" s="55"/>
      <c r="B31" s="55"/>
      <c r="C31" s="59"/>
      <c r="D31" s="22"/>
    </row>
  </sheetData>
  <phoneticPr fontId="5" type="noConversion"/>
  <conditionalFormatting sqref="B11:C11">
    <cfRule type="expression" dxfId="2" priority="2" stopIfTrue="1">
      <formula>$C$10&gt;43465</formula>
    </cfRule>
  </conditionalFormatting>
  <dataValidations count="10">
    <dataValidation type="whole" allowBlank="1" showErrorMessage="1" errorTitle="ungültige Netzbetreibernummer" error=" _x000a_ _x000a_Fehler bei der Eingabe der Netzbetreibernummer:_x000a__x000a_Bitte überprüfen Sie Ihre Eingabe. Bei der Netzbetreibernummer _x000a_handelt es sich um eine 8-stellige Nummmer!_x000a__x000a_z.B. 1200XXXX_x000a_ _x000a_ " sqref="C25">
      <formula1>10000000</formula1>
      <formula2>11000000</formula2>
    </dataValidation>
    <dataValidation type="whole" allowBlank="1" showErrorMessage="1" errorTitle="ungültige Netznummer" error="Fehler bei der Eingabe der Netznummer._x000a__x000a__x000a_ " sqref="C17">
      <formula1>1</formula1>
      <formula2>250</formula2>
    </dataValidation>
    <dataValidation type="whole" allowBlank="1" showErrorMessage="1" errorTitle="ungültige Netzbetreibernummer" error=" _x000a_ _x000a_Fehler bei der Eingabe der Netzbetreibernummer:_x000a__x000a_Bitte überprüfen Sie Ihre Eingabe. Bei der Netzbetreibernummer _x000a_handelt es sich um eine 8-stellige Nummmer!_x000a__x000a_z.B. 1000XXXX_x000a_ _x000a_ " sqref="C16">
      <formula1>10000000</formula1>
      <formula2>11000000</formula2>
    </dataValidation>
    <dataValidation type="list" allowBlank="1" showErrorMessage="1" errorTitle="ungültiger Eintrag" error=" _x000a_ _x000a_Bitte wählen Sie einen Eintrag aus der Dropdownliste!_x000a_ _x000a_ " sqref="C29 C20">
      <formula1>"Bitte wählen, Vereinfachtes Verfahren, Regelverfahren"</formula1>
    </dataValidation>
    <dataValidation type="whole" allowBlank="1" showInputMessage="1" showErrorMessage="1" errorTitle="ungültige Netznummer" error="Fehler bei der Eingabe der Netznummer." sqref="C26">
      <formula1>1</formula1>
      <formula2>99</formula2>
    </dataValidation>
    <dataValidation type="list" allowBlank="1" showInputMessage="1" showErrorMessage="1" sqref="C21">
      <formula1>Zuständigkeit</formula1>
    </dataValidation>
    <dataValidation type="date" allowBlank="1" showInputMessage="1" showErrorMessage="1" errorTitle="Ungültige Datumsangabe" error="Bitte geben Sie ein Datum zwischen dem 1.1.2017 und dem 31.12.2023 an!" sqref="C10">
      <formula1>42736</formula1>
      <formula2>45291</formula2>
    </dataValidation>
    <dataValidation type="list" allowBlank="1" showInputMessage="1" showErrorMessage="1" sqref="C6">
      <formula1>"Bitte wählen, abgebenden Netzbetreibers, aufnehmenden Netzbetreibers"</formula1>
    </dataValidation>
    <dataValidation type="list" allowBlank="1" showInputMessage="1" showErrorMessage="1" sqref="C12">
      <formula1>"Bitte wählen, Ja, Nein"</formula1>
    </dataValidation>
    <dataValidation type="list" allowBlank="1" showInputMessage="1" showErrorMessage="1" sqref="C30">
      <formula1>F5:F17</formula1>
    </dataValidation>
  </dataValidations>
  <pageMargins left="0.78740157480314965" right="0.6692913385826772" top="0.98425196850393704" bottom="0.9055118110236221"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indexed="22"/>
    <pageSetUpPr fitToPage="1"/>
  </sheetPr>
  <dimension ref="B1:D63"/>
  <sheetViews>
    <sheetView showGridLines="0" topLeftCell="A34" zoomScaleNormal="100" workbookViewId="0">
      <selection activeCell="B29" sqref="B29"/>
    </sheetView>
  </sheetViews>
  <sheetFormatPr baseColWidth="10" defaultRowHeight="14.25"/>
  <cols>
    <col min="1" max="1" width="2.7109375" style="117" customWidth="1"/>
    <col min="2" max="2" width="213.140625" style="117" customWidth="1"/>
    <col min="3" max="3" width="2.7109375" style="108" customWidth="1"/>
    <col min="4" max="16384" width="11.42578125" style="117"/>
  </cols>
  <sheetData>
    <row r="1" spans="2:4" ht="30" customHeight="1">
      <c r="B1" s="118" t="s">
        <v>83</v>
      </c>
      <c r="C1" s="118"/>
      <c r="D1" s="118"/>
    </row>
    <row r="2" spans="2:4" ht="8.1" customHeight="1">
      <c r="B2" s="121"/>
      <c r="C2" s="119"/>
      <c r="D2" s="119"/>
    </row>
    <row r="3" spans="2:4" s="110" customFormat="1" ht="15" customHeight="1">
      <c r="B3" s="109" t="s">
        <v>84</v>
      </c>
    </row>
    <row r="4" spans="2:4" s="110" customFormat="1" ht="9.75" customHeight="1">
      <c r="B4" s="111"/>
    </row>
    <row r="5" spans="2:4" s="110" customFormat="1" ht="15" customHeight="1">
      <c r="B5" s="112" t="s">
        <v>85</v>
      </c>
    </row>
    <row r="6" spans="2:4" s="110" customFormat="1" ht="15" customHeight="1">
      <c r="B6" s="112" t="s">
        <v>100</v>
      </c>
    </row>
    <row r="7" spans="2:4" s="110" customFormat="1" ht="15" customHeight="1">
      <c r="B7" s="112" t="s">
        <v>95</v>
      </c>
    </row>
    <row r="8" spans="2:4" s="110" customFormat="1" ht="15" customHeight="1">
      <c r="B8" s="112" t="s">
        <v>96</v>
      </c>
    </row>
    <row r="9" spans="2:4" s="110" customFormat="1" ht="15" customHeight="1">
      <c r="B9" s="112" t="s">
        <v>97</v>
      </c>
    </row>
    <row r="10" spans="2:4" s="110" customFormat="1" ht="15" customHeight="1">
      <c r="B10" s="196" t="s">
        <v>173</v>
      </c>
    </row>
    <row r="11" spans="2:4" s="110" customFormat="1" ht="15" customHeight="1">
      <c r="B11" s="112" t="s">
        <v>162</v>
      </c>
    </row>
    <row r="12" spans="2:4" s="110" customFormat="1" ht="12" customHeight="1">
      <c r="B12" s="113"/>
    </row>
    <row r="13" spans="2:4" s="110" customFormat="1" ht="15" customHeight="1">
      <c r="B13" s="109" t="s">
        <v>86</v>
      </c>
    </row>
    <row r="14" spans="2:4" s="110" customFormat="1" ht="12" customHeight="1">
      <c r="B14" s="140" t="s">
        <v>188</v>
      </c>
    </row>
    <row r="15" spans="2:4" s="110" customFormat="1" ht="27.75" customHeight="1">
      <c r="B15" s="140" t="s">
        <v>189</v>
      </c>
    </row>
    <row r="16" spans="2:4" s="110" customFormat="1" ht="12" customHeight="1">
      <c r="B16" s="137"/>
    </row>
    <row r="17" spans="2:2" s="110" customFormat="1" ht="12" customHeight="1">
      <c r="B17" s="137" t="s">
        <v>87</v>
      </c>
    </row>
    <row r="18" spans="2:2" s="110" customFormat="1" ht="15" customHeight="1">
      <c r="B18" s="137"/>
    </row>
    <row r="19" spans="2:2" s="110" customFormat="1" ht="12" customHeight="1">
      <c r="B19" s="138" t="s">
        <v>88</v>
      </c>
    </row>
    <row r="20" spans="2:2" s="110" customFormat="1" ht="15" customHeight="1">
      <c r="B20" s="139" t="s">
        <v>89</v>
      </c>
    </row>
    <row r="21" spans="2:2" s="110" customFormat="1" ht="15" customHeight="1">
      <c r="B21" s="147" t="s">
        <v>101</v>
      </c>
    </row>
    <row r="22" spans="2:2" s="110" customFormat="1" ht="15" customHeight="1">
      <c r="B22" s="148" t="s">
        <v>102</v>
      </c>
    </row>
    <row r="23" spans="2:2" s="110" customFormat="1" ht="15" customHeight="1">
      <c r="B23" s="137"/>
    </row>
    <row r="24" spans="2:2" s="110" customFormat="1" ht="12" customHeight="1">
      <c r="B24" s="210" t="s">
        <v>85</v>
      </c>
    </row>
    <row r="25" spans="2:2" s="110" customFormat="1" ht="15" customHeight="1">
      <c r="B25" s="137"/>
    </row>
    <row r="26" spans="2:2" s="114" customFormat="1" ht="15" customHeight="1">
      <c r="B26" s="140" t="s">
        <v>103</v>
      </c>
    </row>
    <row r="27" spans="2:2" s="114" customFormat="1" ht="15" customHeight="1">
      <c r="B27" s="140" t="s">
        <v>90</v>
      </c>
    </row>
    <row r="28" spans="2:2" s="115" customFormat="1" ht="15" customHeight="1">
      <c r="B28" s="140" t="s">
        <v>91</v>
      </c>
    </row>
    <row r="29" spans="2:2" s="115" customFormat="1" ht="15" customHeight="1">
      <c r="B29" s="140" t="s">
        <v>199</v>
      </c>
    </row>
    <row r="30" spans="2:2" s="115" customFormat="1" ht="26.25" customHeight="1">
      <c r="B30" s="141" t="s">
        <v>120</v>
      </c>
    </row>
    <row r="31" spans="2:2" s="114" customFormat="1" ht="17.25" customHeight="1">
      <c r="B31" s="137"/>
    </row>
    <row r="32" spans="2:2" s="116" customFormat="1" ht="12" customHeight="1">
      <c r="B32" s="210" t="s">
        <v>100</v>
      </c>
    </row>
    <row r="33" spans="2:2" s="116" customFormat="1" ht="15" customHeight="1">
      <c r="B33" s="137"/>
    </row>
    <row r="34" spans="2:2" s="116" customFormat="1" ht="12" customHeight="1">
      <c r="B34" s="143" t="s">
        <v>184</v>
      </c>
    </row>
    <row r="35" spans="2:2" s="116" customFormat="1" ht="30" customHeight="1">
      <c r="B35" s="143" t="s">
        <v>92</v>
      </c>
    </row>
    <row r="36" spans="2:2" s="116" customFormat="1" ht="12" customHeight="1">
      <c r="B36" s="210" t="s">
        <v>95</v>
      </c>
    </row>
    <row r="37" spans="2:2" s="116" customFormat="1" ht="15" customHeight="1">
      <c r="B37" s="142"/>
    </row>
    <row r="38" spans="2:2" s="116" customFormat="1" ht="12" customHeight="1">
      <c r="B38" s="142" t="s">
        <v>98</v>
      </c>
    </row>
    <row r="39" spans="2:2" s="116" customFormat="1" ht="15" customHeight="1">
      <c r="B39" s="142" t="s">
        <v>176</v>
      </c>
    </row>
    <row r="40" spans="2:2" s="116" customFormat="1" ht="15" customHeight="1">
      <c r="B40" s="212" t="s">
        <v>192</v>
      </c>
    </row>
    <row r="41" spans="2:2" s="116" customFormat="1" ht="8.25" customHeight="1">
      <c r="B41" s="143"/>
    </row>
    <row r="42" spans="2:2" s="116" customFormat="1" ht="15" customHeight="1">
      <c r="B42" s="146" t="s">
        <v>99</v>
      </c>
    </row>
    <row r="43" spans="2:2" s="116" customFormat="1" ht="15" customHeight="1">
      <c r="B43" s="212" t="s">
        <v>190</v>
      </c>
    </row>
    <row r="44" spans="2:2" s="116" customFormat="1" ht="15" customHeight="1">
      <c r="B44" s="213" t="s">
        <v>191</v>
      </c>
    </row>
    <row r="45" spans="2:2" s="116" customFormat="1" ht="15" customHeight="1">
      <c r="B45" s="142"/>
    </row>
    <row r="46" spans="2:2" s="116" customFormat="1" ht="12" customHeight="1">
      <c r="B46" s="210" t="s">
        <v>96</v>
      </c>
    </row>
    <row r="47" spans="2:2" s="116" customFormat="1" ht="15" customHeight="1">
      <c r="B47" s="142"/>
    </row>
    <row r="48" spans="2:2" s="116" customFormat="1" ht="12" customHeight="1">
      <c r="B48" s="149" t="s">
        <v>185</v>
      </c>
    </row>
    <row r="49" spans="2:3" s="116" customFormat="1" ht="15" customHeight="1">
      <c r="B49" s="142"/>
    </row>
    <row r="50" spans="2:3" s="116" customFormat="1" ht="12" customHeight="1">
      <c r="B50" s="210" t="s">
        <v>97</v>
      </c>
    </row>
    <row r="51" spans="2:3" ht="15" customHeight="1">
      <c r="B51" s="142"/>
      <c r="C51" s="117"/>
    </row>
    <row r="52" spans="2:3" ht="26.25" customHeight="1">
      <c r="B52" s="144" t="s">
        <v>124</v>
      </c>
    </row>
    <row r="53" spans="2:3" ht="17.25" customHeight="1">
      <c r="B53" s="145"/>
    </row>
    <row r="54" spans="2:3" ht="12" customHeight="1">
      <c r="B54" s="210" t="s">
        <v>172</v>
      </c>
    </row>
    <row r="55" spans="2:3" ht="15" customHeight="1">
      <c r="B55" s="145"/>
      <c r="C55" s="117"/>
    </row>
    <row r="56" spans="2:3" ht="12" customHeight="1">
      <c r="B56" s="145" t="s">
        <v>174</v>
      </c>
    </row>
    <row r="57" spans="2:3" ht="15" customHeight="1">
      <c r="B57" s="145"/>
    </row>
    <row r="58" spans="2:3" ht="12" customHeight="1">
      <c r="B58" s="210" t="s">
        <v>162</v>
      </c>
    </row>
    <row r="59" spans="2:3" ht="15" customHeight="1">
      <c r="B59" s="142"/>
      <c r="C59" s="117"/>
    </row>
    <row r="60" spans="2:3" ht="12" customHeight="1">
      <c r="B60" s="142" t="s">
        <v>93</v>
      </c>
    </row>
    <row r="61" spans="2:3" ht="15" customHeight="1">
      <c r="B61" s="113"/>
    </row>
    <row r="62" spans="2:3" ht="12" customHeight="1"/>
    <row r="63" spans="2:3" ht="6" customHeight="1"/>
  </sheetData>
  <dataConsolidate/>
  <hyperlinks>
    <hyperlink ref="B5" location="'A. Allgemeine Informationen'!A1" display="A. Allgemeine Informationen"/>
    <hyperlink ref="B6" location="'B. Erlösobergrenzen'!A1" display="B. Erlösobergrenzen"/>
    <hyperlink ref="B7" location="'C. Kosten'!A1" display="C. Kosten"/>
    <hyperlink ref="B8" location="'D1. Sachanlagevermögen'!A1" display="D1. Sachanlagevermögen"/>
    <hyperlink ref="B9" location="'D2. Anlagengruppen'!A1" display="D2. Anlagengruppen"/>
    <hyperlink ref="B36" location="'A2. Bilanz'!A1" display="A2. Bilanz"/>
    <hyperlink ref="B11" location="'F. Erläuterungen'!A1" display="F. Erläuterungen"/>
    <hyperlink ref="B10" location="'E. BKZ_NAB_AGS'!A1" display="E. BKZ_NAB_AGS"/>
  </hyperlinks>
  <pageMargins left="0.47244094488188981" right="0.31496062992125984" top="0.39370078740157483" bottom="0.59055118110236227" header="0.35433070866141736" footer="0.51181102362204722"/>
  <pageSetup paperSize="9" scale="4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indexed="43"/>
    <pageSetUpPr fitToPage="1"/>
  </sheetPr>
  <dimension ref="A1:O17"/>
  <sheetViews>
    <sheetView showGridLines="0" zoomScaleNormal="100" zoomScaleSheetLayoutView="85" workbookViewId="0">
      <selection activeCell="C8" sqref="C8"/>
    </sheetView>
  </sheetViews>
  <sheetFormatPr baseColWidth="10" defaultRowHeight="12.75"/>
  <cols>
    <col min="1" max="1" width="2.7109375" style="61" customWidth="1"/>
    <col min="2" max="2" width="6.7109375" style="61" customWidth="1"/>
    <col min="3" max="14" width="16" style="61" customWidth="1"/>
    <col min="15" max="15" width="2.7109375" style="61" customWidth="1"/>
    <col min="16" max="16" width="7.85546875" style="61" customWidth="1"/>
    <col min="17" max="16384" width="11.42578125" style="61"/>
  </cols>
  <sheetData>
    <row r="1" spans="1:15" ht="30" customHeight="1">
      <c r="A1" s="60"/>
      <c r="B1" s="1" t="s">
        <v>94</v>
      </c>
      <c r="C1" s="60"/>
      <c r="D1" s="60"/>
      <c r="E1" s="60"/>
      <c r="F1" s="60"/>
      <c r="G1" s="60"/>
      <c r="H1" s="60"/>
      <c r="I1" s="60"/>
      <c r="J1" s="60"/>
      <c r="K1" s="60"/>
      <c r="L1" s="60"/>
      <c r="M1" s="60"/>
      <c r="N1" s="60"/>
      <c r="O1" s="55"/>
    </row>
    <row r="2" spans="1:15" ht="8.1" customHeight="1">
      <c r="A2" s="60"/>
      <c r="B2" s="60"/>
      <c r="C2" s="60"/>
      <c r="D2" s="60"/>
      <c r="E2" s="60"/>
      <c r="F2" s="60"/>
      <c r="G2" s="60"/>
      <c r="H2" s="60"/>
      <c r="I2" s="60"/>
      <c r="J2" s="60"/>
      <c r="K2" s="60"/>
      <c r="L2" s="60"/>
      <c r="M2" s="60"/>
      <c r="N2" s="60"/>
      <c r="O2" s="55"/>
    </row>
    <row r="3" spans="1:15" s="63" customFormat="1" ht="115.5" customHeight="1">
      <c r="A3" s="62"/>
      <c r="B3" s="29" t="s">
        <v>17</v>
      </c>
      <c r="C3" s="197" t="s">
        <v>132</v>
      </c>
      <c r="D3" s="197" t="s">
        <v>133</v>
      </c>
      <c r="E3" s="197" t="s">
        <v>134</v>
      </c>
      <c r="F3" s="224" t="s">
        <v>201</v>
      </c>
      <c r="G3" s="197" t="s">
        <v>135</v>
      </c>
      <c r="H3" s="198" t="s">
        <v>136</v>
      </c>
      <c r="I3" s="199" t="s">
        <v>65</v>
      </c>
      <c r="J3" s="197" t="s">
        <v>137</v>
      </c>
      <c r="K3" s="197" t="s">
        <v>138</v>
      </c>
      <c r="L3" s="197" t="s">
        <v>177</v>
      </c>
      <c r="M3" s="197" t="s">
        <v>139</v>
      </c>
      <c r="N3" s="197" t="s">
        <v>56</v>
      </c>
      <c r="O3" s="62"/>
    </row>
    <row r="4" spans="1:15" s="63" customFormat="1" ht="18" customHeight="1">
      <c r="A4" s="62"/>
      <c r="B4" s="45">
        <v>2019</v>
      </c>
      <c r="C4" s="46">
        <f>SUM(D4:N4)</f>
        <v>0</v>
      </c>
      <c r="D4" s="28"/>
      <c r="E4" s="28"/>
      <c r="F4" s="223"/>
      <c r="G4" s="28"/>
      <c r="H4" s="47">
        <f>($E4+$F4+$G4)*(C12/107.4-1)</f>
        <v>0</v>
      </c>
      <c r="I4" s="48">
        <f>($E4+$F4+$G4)*(-D12)</f>
        <v>0</v>
      </c>
      <c r="J4" s="28"/>
      <c r="K4" s="28"/>
      <c r="L4" s="28"/>
      <c r="M4" s="28"/>
      <c r="N4" s="28"/>
      <c r="O4" s="62"/>
    </row>
    <row r="5" spans="1:15" s="63" customFormat="1" ht="18" customHeight="1">
      <c r="A5" s="62"/>
      <c r="B5" s="45">
        <v>2020</v>
      </c>
      <c r="C5" s="46">
        <f>SUM(D5:N5)</f>
        <v>0</v>
      </c>
      <c r="D5" s="28"/>
      <c r="E5" s="28"/>
      <c r="F5" s="28"/>
      <c r="G5" s="28"/>
      <c r="H5" s="47">
        <f>($E5+$F5+$G5)*(C13/100.5-1)</f>
        <v>0</v>
      </c>
      <c r="I5" s="48">
        <f>($E5+$F5+$G5)*(-D13)</f>
        <v>0</v>
      </c>
      <c r="J5" s="28"/>
      <c r="K5" s="28"/>
      <c r="L5" s="28"/>
      <c r="M5" s="28"/>
      <c r="N5" s="28"/>
      <c r="O5" s="62"/>
    </row>
    <row r="6" spans="1:15" s="63" customFormat="1" ht="18" customHeight="1">
      <c r="A6" s="62"/>
      <c r="B6" s="45">
        <v>2021</v>
      </c>
      <c r="C6" s="46">
        <f>SUM(D6:N6)</f>
        <v>0</v>
      </c>
      <c r="D6" s="28"/>
      <c r="E6" s="28"/>
      <c r="F6" s="28"/>
      <c r="G6" s="28"/>
      <c r="H6" s="47">
        <f>($E6+$F6+$G6)*(C14/100.5-1)</f>
        <v>0</v>
      </c>
      <c r="I6" s="48">
        <f>($E6+$F6+$G6)*(-D14)</f>
        <v>0</v>
      </c>
      <c r="J6" s="28"/>
      <c r="K6" s="28"/>
      <c r="L6" s="28"/>
      <c r="M6" s="28"/>
      <c r="N6" s="28"/>
      <c r="O6" s="62"/>
    </row>
    <row r="7" spans="1:15" s="63" customFormat="1" ht="18" customHeight="1">
      <c r="A7" s="62"/>
      <c r="B7" s="45">
        <v>2022</v>
      </c>
      <c r="C7" s="46">
        <f>SUM(D7:N7)</f>
        <v>0</v>
      </c>
      <c r="D7" s="28"/>
      <c r="E7" s="28"/>
      <c r="F7" s="223"/>
      <c r="G7" s="28"/>
      <c r="H7" s="47">
        <f>($E7+$F7+$G7)*(C15/100.5-1)</f>
        <v>0</v>
      </c>
      <c r="I7" s="48">
        <f>($E7+$F7+$G7)*(-D15)</f>
        <v>0</v>
      </c>
      <c r="J7" s="28"/>
      <c r="K7" s="28"/>
      <c r="L7" s="28"/>
      <c r="M7" s="28"/>
      <c r="N7" s="28"/>
      <c r="O7" s="62"/>
    </row>
    <row r="8" spans="1:15" s="63" customFormat="1" ht="18" customHeight="1">
      <c r="A8" s="62"/>
      <c r="B8" s="45">
        <v>2023</v>
      </c>
      <c r="C8" s="46">
        <f>SUM(D8:N8)</f>
        <v>0</v>
      </c>
      <c r="D8" s="28"/>
      <c r="E8" s="28"/>
      <c r="F8" s="28"/>
      <c r="G8" s="28"/>
      <c r="H8" s="47">
        <f>($E8+$F8+$G8)*(C16/100.5-1)</f>
        <v>0</v>
      </c>
      <c r="I8" s="48">
        <f>($E8+$F8+$G8)*(-D16)</f>
        <v>0</v>
      </c>
      <c r="J8" s="28"/>
      <c r="K8" s="28"/>
      <c r="L8" s="28"/>
      <c r="M8" s="28"/>
      <c r="N8" s="28"/>
      <c r="O8" s="62"/>
    </row>
    <row r="9" spans="1:15" s="63" customFormat="1" ht="12" customHeight="1">
      <c r="A9" s="62"/>
      <c r="B9" s="4"/>
      <c r="C9" s="5"/>
      <c r="D9" s="5"/>
      <c r="E9" s="5"/>
      <c r="F9" s="5"/>
      <c r="G9" s="5"/>
      <c r="H9" s="5"/>
      <c r="I9" s="5"/>
      <c r="J9" s="5"/>
      <c r="K9" s="5"/>
      <c r="L9" s="5"/>
      <c r="M9" s="5"/>
      <c r="N9" s="5"/>
      <c r="O9" s="62"/>
    </row>
    <row r="10" spans="1:15" ht="18" customHeight="1">
      <c r="B10" s="131" t="s">
        <v>72</v>
      </c>
      <c r="C10" s="222" t="s">
        <v>200</v>
      </c>
      <c r="D10" s="132" t="s">
        <v>61</v>
      </c>
      <c r="F10" s="54"/>
      <c r="G10" s="54"/>
    </row>
    <row r="11" spans="1:15" ht="18" hidden="1" customHeight="1">
      <c r="B11" s="50">
        <v>2018</v>
      </c>
      <c r="C11" s="211">
        <v>107.4</v>
      </c>
      <c r="D11" s="201"/>
      <c r="F11" s="153"/>
      <c r="G11" s="54"/>
      <c r="I11" s="150"/>
    </row>
    <row r="12" spans="1:15" ht="18" customHeight="1">
      <c r="B12" s="50">
        <v>2019</v>
      </c>
      <c r="C12" s="200">
        <v>109.3</v>
      </c>
      <c r="D12" s="209">
        <v>8.9999999999999993E-3</v>
      </c>
      <c r="F12" s="153"/>
      <c r="G12" s="54"/>
    </row>
    <row r="13" spans="1:15" ht="18" customHeight="1">
      <c r="B13" s="51">
        <v>2020</v>
      </c>
      <c r="C13" s="221">
        <v>103.8</v>
      </c>
      <c r="D13" s="209">
        <f>(1+$D$12)^2-1</f>
        <v>1.8080999999999792E-2</v>
      </c>
      <c r="F13" s="54"/>
      <c r="G13" s="54"/>
    </row>
    <row r="14" spans="1:15" ht="18" customHeight="1">
      <c r="B14" s="50">
        <v>2021</v>
      </c>
      <c r="C14" s="221">
        <v>105.3</v>
      </c>
      <c r="D14" s="209">
        <f>(1+$D$12)^3-1</f>
        <v>2.7243728999999606E-2</v>
      </c>
    </row>
    <row r="15" spans="1:15" ht="18" customHeight="1">
      <c r="B15" s="52">
        <v>2022</v>
      </c>
      <c r="C15" s="200">
        <v>106.87</v>
      </c>
      <c r="D15" s="209">
        <f>(1+$D$12)^4-1</f>
        <v>3.648892256099967E-2</v>
      </c>
    </row>
    <row r="16" spans="1:15" ht="18" customHeight="1">
      <c r="B16" s="50">
        <v>2023</v>
      </c>
      <c r="C16" s="221">
        <v>108.46</v>
      </c>
      <c r="D16" s="209">
        <f>(1+$D$12)^5-1</f>
        <v>4.5817322864048604E-2</v>
      </c>
    </row>
    <row r="17" ht="6" customHeight="1"/>
  </sheetData>
  <phoneticPr fontId="5" type="noConversion"/>
  <dataValidations count="1">
    <dataValidation type="decimal" operator="notBetween" allowBlank="1" showInputMessage="1" showErrorMessage="1" sqref="C4:C8">
      <formula1>210000000000</formula1>
      <formula2>220000000000</formula2>
    </dataValidation>
  </dataValidations>
  <pageMargins left="0.6692913385826772" right="0.6692913385826772" top="0.82677165354330717" bottom="0.70866141732283472" header="0.51181102362204722" footer="0.31496062992125984"/>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indexed="43"/>
  </sheetPr>
  <dimension ref="A1:N30"/>
  <sheetViews>
    <sheetView showGridLines="0" zoomScaleNormal="100" zoomScaleSheetLayoutView="85" workbookViewId="0">
      <selection activeCell="F30" sqref="F30"/>
    </sheetView>
  </sheetViews>
  <sheetFormatPr baseColWidth="10" defaultRowHeight="12.75"/>
  <cols>
    <col min="1" max="1" width="2.7109375" style="61" customWidth="1"/>
    <col min="2" max="2" width="16.28515625" style="61" customWidth="1"/>
    <col min="3" max="3" width="41.140625" style="61" customWidth="1"/>
    <col min="4" max="4" width="17" style="61" customWidth="1"/>
    <col min="5" max="5" width="22.85546875" style="61" customWidth="1"/>
    <col min="6" max="11" width="16" style="61" customWidth="1"/>
    <col min="12" max="12" width="2.7109375" style="61" customWidth="1"/>
    <col min="13" max="16384" width="11.42578125" style="61"/>
  </cols>
  <sheetData>
    <row r="1" spans="1:14" ht="49.5" customHeight="1">
      <c r="A1" s="60"/>
      <c r="B1" s="225" t="s">
        <v>187</v>
      </c>
      <c r="C1" s="225"/>
      <c r="D1" s="225"/>
      <c r="E1" s="225"/>
      <c r="F1" s="225"/>
      <c r="G1" s="225"/>
      <c r="H1" s="225"/>
      <c r="I1" s="225"/>
      <c r="K1" s="208"/>
    </row>
    <row r="2" spans="1:14" ht="8.1" customHeight="1">
      <c r="A2" s="60"/>
      <c r="B2" s="60"/>
      <c r="C2" s="1"/>
      <c r="D2" s="60"/>
      <c r="E2" s="60"/>
      <c r="F2" s="60"/>
      <c r="G2" s="60"/>
      <c r="H2" s="60"/>
      <c r="I2" s="64"/>
      <c r="J2" s="65"/>
      <c r="N2" s="134">
        <f>IF(OR('A. Allgemeine Informationen'!C10=42736,'A. Allgemeine Informationen'!C10=43101,'A. Allgemeine Informationen'!C10=43466,'A. Allgemeine Informationen'!C10=43831,'A. Allgemeine Informationen'!C10=44197,'A. Allgemeine Informationen'!C10&gt;44561),1,0)</f>
        <v>0</v>
      </c>
    </row>
    <row r="3" spans="1:14" ht="24" customHeight="1">
      <c r="A3" s="62"/>
      <c r="B3" s="2" t="s">
        <v>178</v>
      </c>
      <c r="D3" s="55"/>
      <c r="E3" s="55"/>
      <c r="F3" s="62"/>
      <c r="G3" s="62"/>
      <c r="H3" s="62"/>
      <c r="I3" s="26"/>
      <c r="J3" s="25"/>
      <c r="N3" s="174"/>
    </row>
    <row r="4" spans="1:14" ht="72" customHeight="1">
      <c r="A4" s="60"/>
      <c r="B4" s="226" t="s">
        <v>12</v>
      </c>
      <c r="C4" s="227"/>
      <c r="D4" s="227"/>
      <c r="E4" s="228"/>
      <c r="F4" s="237" t="str">
        <f>IFERROR("erlösobergrenzenwirksam vom " &amp; TEXT('A. Allgemeine Informationen'!C10,"TT.MM.JJJJ") &amp; " bis 31.12." &amp; TEXT('A. Allgemeine Informationen'!C10,"JJJJ") &amp; CHAR(10) &amp; "(Istwerte vom " &amp; TEXT('A. Allgemeine Informationen'!C10-IF(AND('A. Allgemeine Informationen'!C10&gt;43889,'A. Allgemeine Informationen'!C10&lt;44620),731,730),"TT.MM.JJJJ") &amp; " bis 31.12." &amp; TEXT('A. Allgemeine Informationen'!C10,"JJJJ")-2 &amp; ")","Bitte Datum des Netzübergangs in Tabelle A. eingeben!")</f>
        <v>Bitte Datum des Netzübergangs in Tabelle A. eingeben!</v>
      </c>
      <c r="G4" s="238"/>
      <c r="H4" s="237" t="str">
        <f>IF('A. Allgemeine Informationen'!C10="","Bitte Datum des Netzübergangs in Tabelle A. eingeben!","erlösobergrenzenwirksam vom "&amp;TEXT(DATE(YEAR('A. Allgemeine Informationen'!C10),12,31)+1,"TT.MM.JJJJ")&amp;" bis 31.12."&amp;YEAR('A. Allgemeine Informationen'!C10)+1&amp;CHAR(10)&amp;"(Istwerte vom 01.01."&amp;TEXT('A. Allgemeine Informationen'!C10,"JJJJ")-1&amp;" bis 31.12."&amp;TEXT('A. Allgemeine Informationen'!C10,"JJJJ")-1&amp;"")</f>
        <v>Bitte Datum des Netzübergangs in Tabelle A. eingeben!</v>
      </c>
      <c r="I4" s="238"/>
      <c r="J4" s="237" t="str">
        <f>IFERROR("erlösobergrenzenwirksam vom 01.01." &amp; TEXT('A. Allgemeine Informationen'!C10,"JJJJ")+2 &amp; " bis " &amp; TEXT('A. Allgemeine Informationen'!C10+IF(AND('A. Allgemeine Informationen'!C10&gt;43159,'A. Allgemeine Informationen'!C10&lt;43891),730,729),"TT.MM.JJJJ") &amp; CHAR(10) &amp; " (Istwerte vom 01.01." &amp; TEXT('A. Allgemeine Informationen'!C10-1,"JJJJ") &amp; " bis " &amp; TEXT('A. Allgemeine Informationen'!C10-1,"TT.MM.JJJJ")&amp;")","Bitte Datum des Netzübergangs in Tabelle A. eingeben!")</f>
        <v>Bitte Datum des Netzübergangs in Tabelle A. eingeben!</v>
      </c>
      <c r="K4" s="241"/>
      <c r="N4" s="174"/>
    </row>
    <row r="5" spans="1:14" ht="36" customHeight="1">
      <c r="A5" s="60"/>
      <c r="B5" s="154" t="s">
        <v>186</v>
      </c>
      <c r="C5" s="229" t="s">
        <v>140</v>
      </c>
      <c r="D5" s="230"/>
      <c r="E5" s="228"/>
      <c r="F5" s="27" t="s">
        <v>13</v>
      </c>
      <c r="G5" s="27" t="s">
        <v>14</v>
      </c>
      <c r="H5" s="27" t="s">
        <v>13</v>
      </c>
      <c r="I5" s="27" t="s">
        <v>14</v>
      </c>
      <c r="J5" s="27" t="s">
        <v>13</v>
      </c>
      <c r="K5" s="8" t="s">
        <v>14</v>
      </c>
      <c r="N5" s="174"/>
    </row>
    <row r="6" spans="1:14" ht="15" customHeight="1">
      <c r="A6" s="66"/>
      <c r="B6" s="202" t="s">
        <v>141</v>
      </c>
      <c r="C6" s="159" t="s">
        <v>108</v>
      </c>
      <c r="D6" s="166"/>
      <c r="E6" s="169"/>
      <c r="F6" s="91"/>
      <c r="G6" s="91"/>
      <c r="H6" s="91"/>
      <c r="I6" s="91"/>
      <c r="J6" s="91"/>
      <c r="K6" s="28"/>
      <c r="N6" s="174"/>
    </row>
    <row r="7" spans="1:14" ht="15" customHeight="1">
      <c r="A7" s="60"/>
      <c r="B7" s="203" t="s">
        <v>142</v>
      </c>
      <c r="C7" s="49" t="s">
        <v>109</v>
      </c>
      <c r="D7" s="161"/>
      <c r="E7" s="161"/>
      <c r="F7" s="91"/>
      <c r="G7" s="91"/>
      <c r="H7" s="91"/>
      <c r="I7" s="91"/>
      <c r="J7" s="91"/>
      <c r="K7" s="28"/>
    </row>
    <row r="8" spans="1:14" ht="15" customHeight="1">
      <c r="A8" s="60"/>
      <c r="B8" s="203" t="s">
        <v>143</v>
      </c>
      <c r="C8" s="49" t="s">
        <v>110</v>
      </c>
      <c r="D8" s="161"/>
      <c r="E8" s="161"/>
      <c r="F8" s="91"/>
      <c r="G8" s="91"/>
      <c r="H8" s="91"/>
      <c r="I8" s="91"/>
      <c r="J8" s="91"/>
      <c r="K8" s="28"/>
    </row>
    <row r="9" spans="1:14" ht="15" customHeight="1">
      <c r="A9" s="60"/>
      <c r="B9" s="203" t="s">
        <v>144</v>
      </c>
      <c r="C9" s="159" t="s">
        <v>111</v>
      </c>
      <c r="D9" s="161"/>
      <c r="E9" s="161"/>
      <c r="F9" s="92"/>
      <c r="G9" s="93"/>
      <c r="H9" s="92"/>
      <c r="I9" s="93"/>
      <c r="J9" s="92"/>
      <c r="K9" s="94"/>
    </row>
    <row r="10" spans="1:14" ht="15" customHeight="1">
      <c r="A10" s="60"/>
      <c r="B10" s="203" t="s">
        <v>145</v>
      </c>
      <c r="C10" s="231" t="s">
        <v>156</v>
      </c>
      <c r="D10" s="232"/>
      <c r="E10" s="233"/>
      <c r="F10" s="95"/>
      <c r="G10" s="96"/>
      <c r="H10" s="95"/>
      <c r="I10" s="96"/>
      <c r="J10" s="95"/>
      <c r="K10" s="97"/>
    </row>
    <row r="11" spans="1:14" ht="15" customHeight="1">
      <c r="A11" s="60"/>
      <c r="B11" s="203" t="s">
        <v>146</v>
      </c>
      <c r="C11" s="159" t="s">
        <v>112</v>
      </c>
      <c r="D11" s="163"/>
      <c r="E11" s="163"/>
      <c r="F11" s="95"/>
      <c r="G11" s="96"/>
      <c r="H11" s="95"/>
      <c r="I11" s="96"/>
      <c r="J11" s="95"/>
      <c r="K11" s="97"/>
    </row>
    <row r="12" spans="1:14" ht="15" customHeight="1">
      <c r="A12" s="60"/>
      <c r="B12" s="203" t="s">
        <v>157</v>
      </c>
      <c r="C12" s="234" t="s">
        <v>158</v>
      </c>
      <c r="D12" s="239"/>
      <c r="E12" s="240"/>
      <c r="F12" s="98"/>
      <c r="G12" s="91"/>
      <c r="H12" s="98"/>
      <c r="I12" s="91"/>
      <c r="J12" s="98"/>
      <c r="K12" s="91"/>
    </row>
    <row r="13" spans="1:14" ht="15" customHeight="1">
      <c r="A13" s="60"/>
      <c r="B13" s="203" t="s">
        <v>147</v>
      </c>
      <c r="C13" s="159" t="s">
        <v>113</v>
      </c>
      <c r="D13" s="163"/>
      <c r="E13" s="163"/>
      <c r="F13" s="91"/>
      <c r="G13" s="91"/>
      <c r="H13" s="91"/>
      <c r="I13" s="91"/>
      <c r="J13" s="91"/>
      <c r="K13" s="28"/>
    </row>
    <row r="14" spans="1:14" ht="15" customHeight="1">
      <c r="A14" s="60"/>
      <c r="B14" s="203" t="s">
        <v>148</v>
      </c>
      <c r="C14" s="159" t="s">
        <v>114</v>
      </c>
      <c r="D14" s="163"/>
      <c r="E14" s="163"/>
      <c r="F14" s="101"/>
      <c r="G14" s="102"/>
      <c r="H14" s="101"/>
      <c r="I14" s="102"/>
      <c r="J14" s="101"/>
      <c r="K14" s="103"/>
    </row>
    <row r="15" spans="1:14" ht="15" customHeight="1">
      <c r="A15" s="60"/>
      <c r="B15" s="203" t="s">
        <v>149</v>
      </c>
      <c r="C15" s="159" t="s">
        <v>115</v>
      </c>
      <c r="D15" s="163"/>
      <c r="E15" s="163"/>
      <c r="F15" s="91"/>
      <c r="G15" s="91"/>
      <c r="H15" s="91"/>
      <c r="I15" s="91"/>
      <c r="J15" s="91"/>
      <c r="K15" s="28"/>
    </row>
    <row r="16" spans="1:14" ht="30" customHeight="1">
      <c r="A16" s="60"/>
      <c r="B16" s="203" t="s">
        <v>150</v>
      </c>
      <c r="C16" s="234" t="s">
        <v>122</v>
      </c>
      <c r="D16" s="235"/>
      <c r="E16" s="236"/>
      <c r="F16" s="91"/>
      <c r="G16" s="91"/>
      <c r="H16" s="91"/>
      <c r="I16" s="91"/>
      <c r="J16" s="91"/>
      <c r="K16" s="28"/>
    </row>
    <row r="17" spans="1:11" ht="15" customHeight="1">
      <c r="A17" s="60"/>
      <c r="B17" s="203" t="s">
        <v>151</v>
      </c>
      <c r="C17" s="159" t="s">
        <v>107</v>
      </c>
      <c r="D17" s="163"/>
      <c r="E17" s="163"/>
      <c r="F17" s="91"/>
      <c r="G17" s="91"/>
      <c r="H17" s="91"/>
      <c r="I17" s="91"/>
      <c r="J17" s="91"/>
      <c r="K17" s="28"/>
    </row>
    <row r="18" spans="1:11" ht="15" customHeight="1">
      <c r="A18" s="60"/>
      <c r="B18" s="203" t="s">
        <v>152</v>
      </c>
      <c r="C18" s="159" t="s">
        <v>116</v>
      </c>
      <c r="D18" s="163"/>
      <c r="E18" s="163"/>
      <c r="F18" s="91"/>
      <c r="G18" s="91"/>
      <c r="H18" s="91"/>
      <c r="I18" s="91"/>
      <c r="J18" s="91"/>
      <c r="K18" s="28"/>
    </row>
    <row r="19" spans="1:11" ht="15" customHeight="1">
      <c r="A19" s="55"/>
      <c r="B19" s="203" t="s">
        <v>153</v>
      </c>
      <c r="C19" s="159" t="s">
        <v>117</v>
      </c>
      <c r="D19" s="163"/>
      <c r="E19" s="163"/>
      <c r="F19" s="91"/>
      <c r="G19" s="91"/>
      <c r="H19" s="91"/>
      <c r="I19" s="91"/>
      <c r="J19" s="91"/>
      <c r="K19" s="28"/>
    </row>
    <row r="20" spans="1:11" ht="15" customHeight="1">
      <c r="A20" s="60"/>
      <c r="B20" s="203" t="s">
        <v>154</v>
      </c>
      <c r="C20" s="164" t="s">
        <v>118</v>
      </c>
      <c r="D20" s="166"/>
      <c r="E20" s="169"/>
      <c r="F20" s="92"/>
      <c r="G20" s="93"/>
      <c r="H20" s="92"/>
      <c r="I20" s="93"/>
      <c r="J20" s="92"/>
      <c r="K20" s="94"/>
    </row>
    <row r="21" spans="1:11" ht="15" customHeight="1">
      <c r="A21" s="60"/>
      <c r="B21" s="203" t="s">
        <v>155</v>
      </c>
      <c r="C21" s="162" t="s">
        <v>123</v>
      </c>
      <c r="D21" s="165"/>
      <c r="E21" s="165"/>
      <c r="F21" s="98"/>
      <c r="G21" s="99"/>
      <c r="H21" s="98"/>
      <c r="I21" s="99"/>
      <c r="J21" s="98"/>
      <c r="K21" s="100"/>
    </row>
    <row r="22" spans="1:11" ht="18" customHeight="1">
      <c r="A22" s="60"/>
      <c r="B22" s="170"/>
      <c r="C22" s="171"/>
      <c r="D22" s="172"/>
      <c r="E22" s="85" t="s">
        <v>15</v>
      </c>
      <c r="F22" s="86">
        <f t="shared" ref="F22:K22" si="0">SUM(F6:F21)</f>
        <v>0</v>
      </c>
      <c r="G22" s="86">
        <f t="shared" si="0"/>
        <v>0</v>
      </c>
      <c r="H22" s="86">
        <f t="shared" si="0"/>
        <v>0</v>
      </c>
      <c r="I22" s="86">
        <f t="shared" si="0"/>
        <v>0</v>
      </c>
      <c r="J22" s="86">
        <f t="shared" si="0"/>
        <v>0</v>
      </c>
      <c r="K22" s="87">
        <f t="shared" si="0"/>
        <v>0</v>
      </c>
    </row>
    <row r="23" spans="1:11" ht="18" customHeight="1">
      <c r="A23" s="60"/>
      <c r="B23" s="60"/>
      <c r="C23" s="60"/>
      <c r="D23" s="173"/>
      <c r="E23" s="88" t="s">
        <v>16</v>
      </c>
      <c r="F23" s="86">
        <f>F22-G22</f>
        <v>0</v>
      </c>
      <c r="G23" s="89"/>
      <c r="H23" s="87">
        <f>H22-I22</f>
        <v>0</v>
      </c>
      <c r="I23" s="89"/>
      <c r="J23" s="86">
        <f>J22-K22</f>
        <v>0</v>
      </c>
      <c r="K23" s="89"/>
    </row>
    <row r="24" spans="1:11" ht="12" customHeight="1">
      <c r="A24" s="60"/>
      <c r="B24" s="60"/>
      <c r="C24" s="67"/>
      <c r="D24" s="68"/>
      <c r="E24" s="68"/>
      <c r="F24" s="69"/>
    </row>
    <row r="25" spans="1:11" ht="19.5" customHeight="1">
      <c r="A25" s="60"/>
      <c r="B25" s="2" t="s">
        <v>179</v>
      </c>
      <c r="C25" s="60"/>
      <c r="F25" s="60"/>
      <c r="G25" s="60"/>
      <c r="H25" s="60"/>
      <c r="I25" s="60"/>
      <c r="J25" s="60"/>
    </row>
    <row r="26" spans="1:11" ht="18" customHeight="1">
      <c r="A26" s="60"/>
      <c r="B26" s="155" t="s">
        <v>58</v>
      </c>
      <c r="C26" s="156"/>
      <c r="D26" s="31" t="s">
        <v>63</v>
      </c>
      <c r="E26" s="32"/>
      <c r="F26" s="60"/>
      <c r="G26" s="60"/>
      <c r="H26" s="60"/>
      <c r="I26" s="60"/>
      <c r="J26" s="60"/>
    </row>
    <row r="27" spans="1:11" ht="15" customHeight="1">
      <c r="A27" s="60"/>
      <c r="B27" s="157" t="s">
        <v>62</v>
      </c>
      <c r="C27" s="158"/>
      <c r="D27" s="90"/>
      <c r="E27" s="167"/>
      <c r="F27" s="60"/>
      <c r="G27" s="60"/>
      <c r="H27" s="60"/>
      <c r="I27" s="60"/>
      <c r="J27" s="60"/>
    </row>
    <row r="28" spans="1:11" ht="15" customHeight="1">
      <c r="A28" s="60"/>
      <c r="B28" s="218" t="s">
        <v>198</v>
      </c>
      <c r="C28" s="160"/>
      <c r="D28" s="91"/>
      <c r="E28" s="168"/>
      <c r="F28" s="60"/>
    </row>
    <row r="29" spans="1:11" ht="15" customHeight="1">
      <c r="A29" s="60"/>
      <c r="B29" s="159" t="s">
        <v>59</v>
      </c>
      <c r="C29" s="160"/>
      <c r="D29" s="151">
        <f>D27*D28/100</f>
        <v>0</v>
      </c>
      <c r="E29" s="168"/>
      <c r="F29" s="60"/>
    </row>
    <row r="30" spans="1:11" ht="6" customHeight="1"/>
  </sheetData>
  <dataConsolidate/>
  <mergeCells count="9">
    <mergeCell ref="J4:K4"/>
    <mergeCell ref="B1:I1"/>
    <mergeCell ref="B4:E4"/>
    <mergeCell ref="C5:E5"/>
    <mergeCell ref="C10:E10"/>
    <mergeCell ref="C16:E16"/>
    <mergeCell ref="F4:G4"/>
    <mergeCell ref="H4:I4"/>
    <mergeCell ref="C12:E12"/>
  </mergeCells>
  <phoneticPr fontId="5" type="noConversion"/>
  <conditionalFormatting sqref="J23">
    <cfRule type="expression" dxfId="1" priority="18" stopIfTrue="1">
      <formula>$N$2=1</formula>
    </cfRule>
  </conditionalFormatting>
  <conditionalFormatting sqref="J4:K11 J13:K23 J12">
    <cfRule type="expression" dxfId="0" priority="19" stopIfTrue="1">
      <formula>$N$2=1</formula>
    </cfRule>
  </conditionalFormatting>
  <dataValidations count="2">
    <dataValidation operator="notBetween" allowBlank="1" showInputMessage="1" showErrorMessage="1" errorTitle="Falsche Eingabe" error="Bitte geben Sie eine Zahl an!" sqref="F6:K21"/>
    <dataValidation type="decimal" operator="notBetween" allowBlank="1" showInputMessage="1" showErrorMessage="1" errorTitle="Falsche Eingabe" error="Bitte geben Sie eine Zahl an!" sqref="F22:K23">
      <formula1>210000000000</formula1>
      <formula2>220000000000</formula2>
    </dataValidation>
  </dataValidations>
  <pageMargins left="0.6692913385826772" right="0.6692913385826772" top="0.59055118110236227" bottom="0.70866141732283472" header="0.31496062992125984" footer="0.31496062992125984"/>
  <pageSetup paperSize="9" scale="47"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indexed="43"/>
    <pageSetUpPr fitToPage="1"/>
  </sheetPr>
  <dimension ref="B1:F1500"/>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RowHeight="12.75"/>
  <cols>
    <col min="1" max="1" width="2.7109375" style="71" customWidth="1"/>
    <col min="2" max="2" width="70.7109375" style="152" customWidth="1"/>
    <col min="3" max="3" width="12.28515625" style="77" customWidth="1"/>
    <col min="4" max="4" width="35.28515625" style="71" customWidth="1"/>
    <col min="5" max="5" width="21.140625" style="71" customWidth="1"/>
    <col min="6" max="6" width="2.7109375" style="71" customWidth="1"/>
    <col min="7" max="16384" width="11.42578125" style="71"/>
  </cols>
  <sheetData>
    <row r="1" spans="2:6" ht="60" customHeight="1">
      <c r="B1" s="225" t="s">
        <v>183</v>
      </c>
      <c r="C1" s="225"/>
      <c r="D1" s="225"/>
    </row>
    <row r="2" spans="2:6" ht="8.1" customHeight="1">
      <c r="B2" s="9"/>
      <c r="C2" s="70"/>
      <c r="D2" s="72"/>
    </row>
    <row r="3" spans="2:6" ht="72" customHeight="1">
      <c r="B3" s="133" t="s">
        <v>0</v>
      </c>
      <c r="C3" s="30" t="s">
        <v>11</v>
      </c>
      <c r="D3" s="30" t="s">
        <v>64</v>
      </c>
      <c r="E3" s="30" t="s">
        <v>182</v>
      </c>
    </row>
    <row r="4" spans="2:6" ht="15" customHeight="1">
      <c r="B4" s="73"/>
      <c r="C4" s="104"/>
      <c r="D4" s="106"/>
      <c r="E4" s="106"/>
    </row>
    <row r="5" spans="2:6" ht="15" customHeight="1">
      <c r="B5" s="73"/>
      <c r="C5" s="104"/>
      <c r="D5" s="106"/>
      <c r="E5" s="106"/>
      <c r="F5" s="175"/>
    </row>
    <row r="6" spans="2:6" ht="15" customHeight="1">
      <c r="B6" s="73"/>
      <c r="C6" s="104"/>
      <c r="D6" s="106"/>
      <c r="E6" s="106"/>
      <c r="F6" s="175"/>
    </row>
    <row r="7" spans="2:6" ht="15" customHeight="1">
      <c r="B7" s="73"/>
      <c r="C7" s="104"/>
      <c r="D7" s="106"/>
      <c r="E7" s="106"/>
    </row>
    <row r="8" spans="2:6" ht="15" customHeight="1">
      <c r="B8" s="73"/>
      <c r="C8" s="104"/>
      <c r="D8" s="106"/>
      <c r="E8" s="106"/>
    </row>
    <row r="9" spans="2:6" ht="15" customHeight="1">
      <c r="B9" s="73"/>
      <c r="C9" s="104"/>
      <c r="D9" s="106"/>
      <c r="E9" s="106"/>
    </row>
    <row r="10" spans="2:6" ht="15" customHeight="1">
      <c r="B10" s="73"/>
      <c r="C10" s="104"/>
      <c r="D10" s="106"/>
      <c r="E10" s="106"/>
    </row>
    <row r="11" spans="2:6" ht="15" customHeight="1">
      <c r="B11" s="73"/>
      <c r="C11" s="104"/>
      <c r="D11" s="106"/>
      <c r="E11" s="106"/>
    </row>
    <row r="12" spans="2:6" ht="15" customHeight="1">
      <c r="B12" s="73"/>
      <c r="C12" s="104"/>
      <c r="D12" s="106"/>
      <c r="E12" s="106"/>
    </row>
    <row r="13" spans="2:6" ht="15" customHeight="1">
      <c r="B13" s="73"/>
      <c r="C13" s="104"/>
      <c r="D13" s="106"/>
      <c r="E13" s="106"/>
    </row>
    <row r="14" spans="2:6" ht="15" customHeight="1">
      <c r="B14" s="73"/>
      <c r="C14" s="104"/>
      <c r="D14" s="106"/>
      <c r="E14" s="106"/>
    </row>
    <row r="15" spans="2:6" ht="15" customHeight="1">
      <c r="B15" s="73"/>
      <c r="C15" s="104"/>
      <c r="D15" s="106"/>
      <c r="E15" s="106"/>
    </row>
    <row r="16" spans="2:6" ht="15" customHeight="1">
      <c r="B16" s="73"/>
      <c r="C16" s="104"/>
      <c r="D16" s="106"/>
      <c r="E16" s="106"/>
    </row>
    <row r="17" spans="2:5" ht="15" customHeight="1">
      <c r="B17" s="73"/>
      <c r="C17" s="104"/>
      <c r="D17" s="106"/>
      <c r="E17" s="106"/>
    </row>
    <row r="18" spans="2:5" ht="15" customHeight="1">
      <c r="B18" s="73"/>
      <c r="C18" s="104"/>
      <c r="D18" s="106"/>
      <c r="E18" s="106"/>
    </row>
    <row r="19" spans="2:5" ht="15" customHeight="1">
      <c r="B19" s="73"/>
      <c r="C19" s="104"/>
      <c r="D19" s="106"/>
      <c r="E19" s="106"/>
    </row>
    <row r="20" spans="2:5" ht="15" customHeight="1">
      <c r="B20" s="73"/>
      <c r="C20" s="104"/>
      <c r="D20" s="106"/>
      <c r="E20" s="106"/>
    </row>
    <row r="21" spans="2:5" ht="15" customHeight="1">
      <c r="B21" s="73"/>
      <c r="C21" s="104"/>
      <c r="D21" s="106"/>
      <c r="E21" s="106"/>
    </row>
    <row r="22" spans="2:5" ht="15" customHeight="1">
      <c r="B22" s="73"/>
      <c r="C22" s="104"/>
      <c r="D22" s="106"/>
      <c r="E22" s="106"/>
    </row>
    <row r="23" spans="2:5" ht="15" customHeight="1">
      <c r="B23" s="73"/>
      <c r="C23" s="104"/>
      <c r="D23" s="106"/>
      <c r="E23" s="106"/>
    </row>
    <row r="24" spans="2:5" ht="15" customHeight="1">
      <c r="B24" s="73"/>
      <c r="C24" s="104"/>
      <c r="D24" s="106"/>
      <c r="E24" s="106"/>
    </row>
    <row r="25" spans="2:5" ht="15" customHeight="1">
      <c r="B25" s="73"/>
      <c r="C25" s="104"/>
      <c r="D25" s="106"/>
      <c r="E25" s="106"/>
    </row>
    <row r="26" spans="2:5" ht="15" customHeight="1">
      <c r="B26" s="73"/>
      <c r="C26" s="104"/>
      <c r="D26" s="106"/>
      <c r="E26" s="106"/>
    </row>
    <row r="27" spans="2:5" ht="15" customHeight="1">
      <c r="B27" s="73"/>
      <c r="C27" s="104"/>
      <c r="D27" s="106"/>
      <c r="E27" s="106"/>
    </row>
    <row r="28" spans="2:5" ht="15" customHeight="1">
      <c r="B28" s="73"/>
      <c r="C28" s="104"/>
      <c r="D28" s="106"/>
      <c r="E28" s="106"/>
    </row>
    <row r="29" spans="2:5" ht="15" customHeight="1">
      <c r="B29" s="73"/>
      <c r="C29" s="104"/>
      <c r="D29" s="106"/>
      <c r="E29" s="106"/>
    </row>
    <row r="30" spans="2:5" ht="15" customHeight="1">
      <c r="B30" s="73"/>
      <c r="C30" s="104"/>
      <c r="D30" s="106"/>
      <c r="E30" s="106"/>
    </row>
    <row r="31" spans="2:5" ht="15" customHeight="1">
      <c r="B31" s="73"/>
      <c r="C31" s="104"/>
      <c r="D31" s="106"/>
      <c r="E31" s="106"/>
    </row>
    <row r="32" spans="2:5" ht="15" customHeight="1">
      <c r="B32" s="73"/>
      <c r="C32" s="104"/>
      <c r="D32" s="106"/>
      <c r="E32" s="106"/>
    </row>
    <row r="33" spans="2:5" ht="15" customHeight="1">
      <c r="B33" s="73"/>
      <c r="C33" s="104"/>
      <c r="D33" s="106"/>
      <c r="E33" s="106"/>
    </row>
    <row r="34" spans="2:5" ht="15" customHeight="1">
      <c r="B34" s="73"/>
      <c r="C34" s="104"/>
      <c r="D34" s="106"/>
      <c r="E34" s="106"/>
    </row>
    <row r="35" spans="2:5" ht="15" customHeight="1">
      <c r="B35" s="73"/>
      <c r="C35" s="104"/>
      <c r="D35" s="106"/>
      <c r="E35" s="106"/>
    </row>
    <row r="36" spans="2:5" ht="15" customHeight="1">
      <c r="B36" s="73"/>
      <c r="C36" s="104"/>
      <c r="D36" s="106"/>
      <c r="E36" s="106"/>
    </row>
    <row r="37" spans="2:5" ht="15" customHeight="1">
      <c r="B37" s="73"/>
      <c r="C37" s="104"/>
      <c r="D37" s="106"/>
      <c r="E37" s="106"/>
    </row>
    <row r="38" spans="2:5" ht="15" customHeight="1">
      <c r="B38" s="73"/>
      <c r="C38" s="104"/>
      <c r="D38" s="106"/>
      <c r="E38" s="106"/>
    </row>
    <row r="39" spans="2:5" ht="15" customHeight="1">
      <c r="B39" s="73"/>
      <c r="C39" s="104"/>
      <c r="D39" s="106"/>
      <c r="E39" s="106"/>
    </row>
    <row r="40" spans="2:5" ht="15" customHeight="1">
      <c r="B40" s="73"/>
      <c r="C40" s="104"/>
      <c r="D40" s="106"/>
      <c r="E40" s="106"/>
    </row>
    <row r="41" spans="2:5" ht="15" customHeight="1">
      <c r="B41" s="73"/>
      <c r="C41" s="104"/>
      <c r="D41" s="106"/>
      <c r="E41" s="106"/>
    </row>
    <row r="42" spans="2:5" ht="15" customHeight="1">
      <c r="B42" s="73"/>
      <c r="C42" s="104"/>
      <c r="D42" s="106"/>
      <c r="E42" s="106"/>
    </row>
    <row r="43" spans="2:5" ht="15" customHeight="1">
      <c r="B43" s="73"/>
      <c r="C43" s="104"/>
      <c r="D43" s="106"/>
      <c r="E43" s="106"/>
    </row>
    <row r="44" spans="2:5" ht="15" customHeight="1">
      <c r="B44" s="73"/>
      <c r="C44" s="104"/>
      <c r="D44" s="106"/>
      <c r="E44" s="106"/>
    </row>
    <row r="45" spans="2:5" ht="15" customHeight="1">
      <c r="B45" s="73"/>
      <c r="C45" s="104"/>
      <c r="D45" s="106"/>
      <c r="E45" s="106"/>
    </row>
    <row r="46" spans="2:5" ht="15" customHeight="1">
      <c r="B46" s="73"/>
      <c r="C46" s="104"/>
      <c r="D46" s="106"/>
      <c r="E46" s="106"/>
    </row>
    <row r="47" spans="2:5" ht="15" customHeight="1">
      <c r="B47" s="73"/>
      <c r="C47" s="104"/>
      <c r="D47" s="106"/>
      <c r="E47" s="106"/>
    </row>
    <row r="48" spans="2:5" ht="15" customHeight="1">
      <c r="B48" s="73"/>
      <c r="C48" s="104"/>
      <c r="D48" s="106"/>
      <c r="E48" s="106"/>
    </row>
    <row r="49" spans="2:5" ht="15" customHeight="1">
      <c r="B49" s="73"/>
      <c r="C49" s="104"/>
      <c r="D49" s="106"/>
      <c r="E49" s="106"/>
    </row>
    <row r="50" spans="2:5" ht="15" customHeight="1">
      <c r="B50" s="73"/>
      <c r="C50" s="104"/>
      <c r="D50" s="106"/>
      <c r="E50" s="106"/>
    </row>
    <row r="51" spans="2:5" ht="15" customHeight="1">
      <c r="B51" s="73"/>
      <c r="C51" s="104"/>
      <c r="D51" s="106"/>
      <c r="E51" s="106"/>
    </row>
    <row r="52" spans="2:5" ht="15" customHeight="1">
      <c r="B52" s="73"/>
      <c r="C52" s="104"/>
      <c r="D52" s="106"/>
      <c r="E52" s="106"/>
    </row>
    <row r="53" spans="2:5" ht="15" customHeight="1">
      <c r="B53" s="73"/>
      <c r="C53" s="104"/>
      <c r="D53" s="106"/>
      <c r="E53" s="106"/>
    </row>
    <row r="54" spans="2:5" ht="15" customHeight="1">
      <c r="B54" s="73"/>
      <c r="C54" s="104"/>
      <c r="D54" s="106"/>
      <c r="E54" s="106"/>
    </row>
    <row r="55" spans="2:5" ht="15" customHeight="1">
      <c r="B55" s="73"/>
      <c r="C55" s="104"/>
      <c r="D55" s="106"/>
      <c r="E55" s="106"/>
    </row>
    <row r="56" spans="2:5" ht="15" customHeight="1">
      <c r="B56" s="73"/>
      <c r="C56" s="104"/>
      <c r="D56" s="106"/>
      <c r="E56" s="106"/>
    </row>
    <row r="57" spans="2:5" ht="15" customHeight="1">
      <c r="B57" s="73"/>
      <c r="C57" s="104"/>
      <c r="D57" s="106"/>
      <c r="E57" s="106"/>
    </row>
    <row r="58" spans="2:5" ht="15" customHeight="1">
      <c r="B58" s="73"/>
      <c r="C58" s="104"/>
      <c r="D58" s="106"/>
      <c r="E58" s="106"/>
    </row>
    <row r="59" spans="2:5" ht="15" customHeight="1">
      <c r="B59" s="73"/>
      <c r="C59" s="104"/>
      <c r="D59" s="106"/>
      <c r="E59" s="106"/>
    </row>
    <row r="60" spans="2:5" ht="15" customHeight="1">
      <c r="B60" s="73"/>
      <c r="C60" s="104"/>
      <c r="D60" s="106"/>
      <c r="E60" s="106"/>
    </row>
    <row r="61" spans="2:5" ht="15" customHeight="1">
      <c r="B61" s="73"/>
      <c r="C61" s="104"/>
      <c r="D61" s="106"/>
      <c r="E61" s="106"/>
    </row>
    <row r="62" spans="2:5" ht="15" customHeight="1">
      <c r="B62" s="73"/>
      <c r="C62" s="104"/>
      <c r="D62" s="106"/>
      <c r="E62" s="106"/>
    </row>
    <row r="63" spans="2:5" ht="15" customHeight="1">
      <c r="B63" s="73"/>
      <c r="C63" s="104"/>
      <c r="D63" s="106"/>
      <c r="E63" s="106"/>
    </row>
    <row r="64" spans="2:5" ht="15" customHeight="1">
      <c r="B64" s="73"/>
      <c r="C64" s="104"/>
      <c r="D64" s="106"/>
      <c r="E64" s="106"/>
    </row>
    <row r="65" spans="2:5" ht="15" customHeight="1">
      <c r="B65" s="73"/>
      <c r="C65" s="104"/>
      <c r="D65" s="106"/>
      <c r="E65" s="106"/>
    </row>
    <row r="66" spans="2:5" ht="15" customHeight="1">
      <c r="B66" s="73"/>
      <c r="C66" s="104"/>
      <c r="D66" s="106"/>
      <c r="E66" s="106"/>
    </row>
    <row r="67" spans="2:5" ht="15" customHeight="1">
      <c r="B67" s="73"/>
      <c r="C67" s="104"/>
      <c r="D67" s="106"/>
      <c r="E67" s="106"/>
    </row>
    <row r="68" spans="2:5" ht="15" customHeight="1">
      <c r="B68" s="73"/>
      <c r="C68" s="104"/>
      <c r="D68" s="106"/>
      <c r="E68" s="106"/>
    </row>
    <row r="69" spans="2:5" ht="15" customHeight="1">
      <c r="B69" s="73"/>
      <c r="C69" s="104"/>
      <c r="D69" s="106"/>
      <c r="E69" s="106"/>
    </row>
    <row r="70" spans="2:5" ht="15" customHeight="1">
      <c r="B70" s="73"/>
      <c r="C70" s="104"/>
      <c r="D70" s="106"/>
      <c r="E70" s="106"/>
    </row>
    <row r="71" spans="2:5" ht="15" customHeight="1">
      <c r="B71" s="73"/>
      <c r="C71" s="104"/>
      <c r="D71" s="106"/>
      <c r="E71" s="106"/>
    </row>
    <row r="72" spans="2:5" ht="15" customHeight="1">
      <c r="B72" s="73"/>
      <c r="C72" s="104"/>
      <c r="D72" s="106"/>
      <c r="E72" s="106"/>
    </row>
    <row r="73" spans="2:5" ht="15" customHeight="1">
      <c r="B73" s="73"/>
      <c r="C73" s="104"/>
      <c r="D73" s="106"/>
      <c r="E73" s="106"/>
    </row>
    <row r="74" spans="2:5" ht="15" customHeight="1">
      <c r="B74" s="73"/>
      <c r="C74" s="104"/>
      <c r="D74" s="106"/>
      <c r="E74" s="106"/>
    </row>
    <row r="75" spans="2:5" ht="15" customHeight="1">
      <c r="B75" s="73"/>
      <c r="C75" s="104"/>
      <c r="D75" s="106"/>
      <c r="E75" s="106"/>
    </row>
    <row r="76" spans="2:5" ht="15" customHeight="1">
      <c r="B76" s="73"/>
      <c r="C76" s="104"/>
      <c r="D76" s="106"/>
      <c r="E76" s="106"/>
    </row>
    <row r="77" spans="2:5" ht="15" customHeight="1">
      <c r="B77" s="73"/>
      <c r="C77" s="104"/>
      <c r="D77" s="106"/>
      <c r="E77" s="106"/>
    </row>
    <row r="78" spans="2:5" ht="15" customHeight="1">
      <c r="B78" s="73"/>
      <c r="C78" s="104"/>
      <c r="D78" s="106"/>
      <c r="E78" s="106"/>
    </row>
    <row r="79" spans="2:5" ht="15" customHeight="1">
      <c r="B79" s="73"/>
      <c r="C79" s="104"/>
      <c r="D79" s="106"/>
      <c r="E79" s="106"/>
    </row>
    <row r="80" spans="2:5" ht="15" customHeight="1">
      <c r="B80" s="73"/>
      <c r="C80" s="104"/>
      <c r="D80" s="106"/>
      <c r="E80" s="106"/>
    </row>
    <row r="81" spans="2:5" ht="15" customHeight="1">
      <c r="B81" s="73"/>
      <c r="C81" s="104"/>
      <c r="D81" s="106"/>
      <c r="E81" s="106"/>
    </row>
    <row r="82" spans="2:5" ht="15" customHeight="1">
      <c r="B82" s="73"/>
      <c r="C82" s="104"/>
      <c r="D82" s="106"/>
      <c r="E82" s="106"/>
    </row>
    <row r="83" spans="2:5" ht="15" customHeight="1">
      <c r="B83" s="73"/>
      <c r="C83" s="104"/>
      <c r="D83" s="106"/>
      <c r="E83" s="106"/>
    </row>
    <row r="84" spans="2:5" ht="15" customHeight="1">
      <c r="B84" s="73"/>
      <c r="C84" s="104"/>
      <c r="D84" s="106"/>
      <c r="E84" s="106"/>
    </row>
    <row r="85" spans="2:5" ht="15" customHeight="1">
      <c r="B85" s="73"/>
      <c r="C85" s="104"/>
      <c r="D85" s="106"/>
      <c r="E85" s="106"/>
    </row>
    <row r="86" spans="2:5" ht="15" customHeight="1">
      <c r="B86" s="73"/>
      <c r="C86" s="104"/>
      <c r="D86" s="106"/>
      <c r="E86" s="106"/>
    </row>
    <row r="87" spans="2:5" ht="15" customHeight="1">
      <c r="B87" s="73"/>
      <c r="C87" s="104"/>
      <c r="D87" s="106"/>
      <c r="E87" s="106"/>
    </row>
    <row r="88" spans="2:5" ht="15" customHeight="1">
      <c r="B88" s="73"/>
      <c r="C88" s="104"/>
      <c r="D88" s="106"/>
      <c r="E88" s="106"/>
    </row>
    <row r="89" spans="2:5" ht="15" customHeight="1">
      <c r="B89" s="73"/>
      <c r="C89" s="104"/>
      <c r="D89" s="106"/>
      <c r="E89" s="106"/>
    </row>
    <row r="90" spans="2:5" ht="15" customHeight="1">
      <c r="B90" s="73"/>
      <c r="C90" s="104"/>
      <c r="D90" s="106"/>
      <c r="E90" s="106"/>
    </row>
    <row r="91" spans="2:5" ht="15" customHeight="1">
      <c r="B91" s="73"/>
      <c r="C91" s="104"/>
      <c r="D91" s="106"/>
      <c r="E91" s="106"/>
    </row>
    <row r="92" spans="2:5" ht="15" customHeight="1">
      <c r="B92" s="73"/>
      <c r="C92" s="104"/>
      <c r="D92" s="106"/>
      <c r="E92" s="106"/>
    </row>
    <row r="93" spans="2:5" ht="15" customHeight="1">
      <c r="B93" s="73"/>
      <c r="C93" s="104"/>
      <c r="D93" s="106"/>
      <c r="E93" s="106"/>
    </row>
    <row r="94" spans="2:5" ht="15" customHeight="1">
      <c r="B94" s="73"/>
      <c r="C94" s="104"/>
      <c r="D94" s="106"/>
      <c r="E94" s="106"/>
    </row>
    <row r="95" spans="2:5" ht="15" customHeight="1">
      <c r="B95" s="73"/>
      <c r="C95" s="104"/>
      <c r="D95" s="106"/>
      <c r="E95" s="106"/>
    </row>
    <row r="96" spans="2:5" ht="15" customHeight="1">
      <c r="B96" s="73"/>
      <c r="C96" s="104"/>
      <c r="D96" s="106"/>
      <c r="E96" s="106"/>
    </row>
    <row r="97" spans="2:5" ht="15" customHeight="1">
      <c r="B97" s="73"/>
      <c r="C97" s="104"/>
      <c r="D97" s="106"/>
      <c r="E97" s="106"/>
    </row>
    <row r="98" spans="2:5" ht="15" customHeight="1">
      <c r="B98" s="73"/>
      <c r="C98" s="104"/>
      <c r="D98" s="106"/>
      <c r="E98" s="106"/>
    </row>
    <row r="99" spans="2:5" ht="15" customHeight="1">
      <c r="B99" s="73"/>
      <c r="C99" s="104"/>
      <c r="D99" s="106"/>
      <c r="E99" s="106"/>
    </row>
    <row r="100" spans="2:5" ht="15" customHeight="1">
      <c r="B100" s="73"/>
      <c r="C100" s="104"/>
      <c r="D100" s="106"/>
      <c r="E100" s="106"/>
    </row>
    <row r="101" spans="2:5" ht="15" customHeight="1">
      <c r="B101" s="73"/>
      <c r="C101" s="104"/>
      <c r="D101" s="106"/>
      <c r="E101" s="106"/>
    </row>
    <row r="102" spans="2:5" ht="15" customHeight="1">
      <c r="B102" s="73"/>
      <c r="C102" s="104"/>
      <c r="D102" s="106"/>
      <c r="E102" s="106"/>
    </row>
    <row r="103" spans="2:5" ht="15" customHeight="1">
      <c r="B103" s="73"/>
      <c r="C103" s="104"/>
      <c r="D103" s="106"/>
      <c r="E103" s="106"/>
    </row>
    <row r="104" spans="2:5" ht="15" customHeight="1">
      <c r="B104" s="73"/>
      <c r="C104" s="104"/>
      <c r="D104" s="106"/>
      <c r="E104" s="106"/>
    </row>
    <row r="105" spans="2:5" ht="15" customHeight="1">
      <c r="B105" s="73"/>
      <c r="C105" s="104"/>
      <c r="D105" s="106"/>
      <c r="E105" s="106"/>
    </row>
    <row r="106" spans="2:5" ht="15" customHeight="1">
      <c r="B106" s="73"/>
      <c r="C106" s="104"/>
      <c r="D106" s="106"/>
      <c r="E106" s="106"/>
    </row>
    <row r="107" spans="2:5" ht="15" customHeight="1">
      <c r="B107" s="73"/>
      <c r="C107" s="104"/>
      <c r="D107" s="106"/>
      <c r="E107" s="106"/>
    </row>
    <row r="108" spans="2:5" ht="15" customHeight="1">
      <c r="B108" s="73"/>
      <c r="C108" s="104"/>
      <c r="D108" s="106"/>
      <c r="E108" s="106"/>
    </row>
    <row r="109" spans="2:5" ht="15" customHeight="1">
      <c r="B109" s="73"/>
      <c r="C109" s="104"/>
      <c r="D109" s="106"/>
      <c r="E109" s="106"/>
    </row>
    <row r="110" spans="2:5" ht="15" customHeight="1">
      <c r="B110" s="73"/>
      <c r="C110" s="104"/>
      <c r="D110" s="106"/>
      <c r="E110" s="106"/>
    </row>
    <row r="111" spans="2:5" ht="15" customHeight="1">
      <c r="B111" s="73"/>
      <c r="C111" s="104"/>
      <c r="D111" s="106"/>
      <c r="E111" s="106"/>
    </row>
    <row r="112" spans="2:5" ht="15" customHeight="1">
      <c r="B112" s="73"/>
      <c r="C112" s="104"/>
      <c r="D112" s="106"/>
      <c r="E112" s="106"/>
    </row>
    <row r="113" spans="2:5" ht="15" customHeight="1">
      <c r="B113" s="73"/>
      <c r="C113" s="104"/>
      <c r="D113" s="106"/>
      <c r="E113" s="106"/>
    </row>
    <row r="114" spans="2:5" ht="15" customHeight="1">
      <c r="B114" s="73"/>
      <c r="C114" s="104"/>
      <c r="D114" s="106"/>
      <c r="E114" s="106"/>
    </row>
    <row r="115" spans="2:5" ht="15" customHeight="1">
      <c r="B115" s="73"/>
      <c r="C115" s="104"/>
      <c r="D115" s="106"/>
      <c r="E115" s="106"/>
    </row>
    <row r="116" spans="2:5" ht="15" customHeight="1">
      <c r="B116" s="73"/>
      <c r="C116" s="104"/>
      <c r="D116" s="106"/>
      <c r="E116" s="106"/>
    </row>
    <row r="117" spans="2:5" ht="15" customHeight="1">
      <c r="B117" s="73"/>
      <c r="C117" s="104"/>
      <c r="D117" s="106"/>
      <c r="E117" s="106"/>
    </row>
    <row r="118" spans="2:5" ht="15" customHeight="1">
      <c r="B118" s="73"/>
      <c r="C118" s="104"/>
      <c r="D118" s="106"/>
      <c r="E118" s="106"/>
    </row>
    <row r="119" spans="2:5" ht="15" customHeight="1">
      <c r="B119" s="73"/>
      <c r="C119" s="104"/>
      <c r="D119" s="106"/>
      <c r="E119" s="106"/>
    </row>
    <row r="120" spans="2:5" ht="15" customHeight="1">
      <c r="B120" s="73"/>
      <c r="C120" s="104"/>
      <c r="D120" s="106"/>
      <c r="E120" s="106"/>
    </row>
    <row r="121" spans="2:5" ht="15" customHeight="1">
      <c r="B121" s="73"/>
      <c r="C121" s="104"/>
      <c r="D121" s="106"/>
      <c r="E121" s="106"/>
    </row>
    <row r="122" spans="2:5" ht="15" customHeight="1">
      <c r="B122" s="73"/>
      <c r="C122" s="104"/>
      <c r="D122" s="106"/>
      <c r="E122" s="106"/>
    </row>
    <row r="123" spans="2:5" ht="15" customHeight="1">
      <c r="B123" s="73"/>
      <c r="C123" s="104"/>
      <c r="D123" s="106"/>
      <c r="E123" s="106"/>
    </row>
    <row r="124" spans="2:5" ht="15" customHeight="1">
      <c r="B124" s="73"/>
      <c r="C124" s="104"/>
      <c r="D124" s="106"/>
      <c r="E124" s="106"/>
    </row>
    <row r="125" spans="2:5" ht="15" customHeight="1">
      <c r="B125" s="73"/>
      <c r="C125" s="104"/>
      <c r="D125" s="106"/>
      <c r="E125" s="106"/>
    </row>
    <row r="126" spans="2:5" ht="15" customHeight="1">
      <c r="B126" s="73"/>
      <c r="C126" s="104"/>
      <c r="D126" s="106"/>
      <c r="E126" s="106"/>
    </row>
    <row r="127" spans="2:5" ht="15" customHeight="1">
      <c r="B127" s="73"/>
      <c r="C127" s="104"/>
      <c r="D127" s="106"/>
      <c r="E127" s="106"/>
    </row>
    <row r="128" spans="2:5" ht="15" customHeight="1">
      <c r="B128" s="73"/>
      <c r="C128" s="104"/>
      <c r="D128" s="106"/>
      <c r="E128" s="106"/>
    </row>
    <row r="129" spans="2:5" ht="15" customHeight="1">
      <c r="B129" s="73"/>
      <c r="C129" s="104"/>
      <c r="D129" s="106"/>
      <c r="E129" s="106"/>
    </row>
    <row r="130" spans="2:5" ht="15" customHeight="1">
      <c r="B130" s="73"/>
      <c r="C130" s="104"/>
      <c r="D130" s="106"/>
      <c r="E130" s="106"/>
    </row>
    <row r="131" spans="2:5" ht="15" customHeight="1">
      <c r="B131" s="73"/>
      <c r="C131" s="104"/>
      <c r="D131" s="106"/>
      <c r="E131" s="106"/>
    </row>
    <row r="132" spans="2:5" ht="15" customHeight="1">
      <c r="B132" s="73"/>
      <c r="C132" s="104"/>
      <c r="D132" s="106"/>
      <c r="E132" s="106"/>
    </row>
    <row r="133" spans="2:5" ht="15" customHeight="1">
      <c r="B133" s="73"/>
      <c r="C133" s="104"/>
      <c r="D133" s="106"/>
      <c r="E133" s="106"/>
    </row>
    <row r="134" spans="2:5" ht="15" customHeight="1">
      <c r="B134" s="73"/>
      <c r="C134" s="104"/>
      <c r="D134" s="106"/>
      <c r="E134" s="106"/>
    </row>
    <row r="135" spans="2:5" ht="15" customHeight="1">
      <c r="B135" s="73"/>
      <c r="C135" s="104"/>
      <c r="D135" s="106"/>
      <c r="E135" s="106"/>
    </row>
    <row r="136" spans="2:5" ht="15" customHeight="1">
      <c r="B136" s="73"/>
      <c r="C136" s="104"/>
      <c r="D136" s="106"/>
      <c r="E136" s="106"/>
    </row>
    <row r="137" spans="2:5" ht="15" customHeight="1">
      <c r="B137" s="73"/>
      <c r="C137" s="104"/>
      <c r="D137" s="106"/>
      <c r="E137" s="106"/>
    </row>
    <row r="138" spans="2:5" ht="15" customHeight="1">
      <c r="B138" s="73"/>
      <c r="C138" s="104"/>
      <c r="D138" s="106"/>
      <c r="E138" s="106"/>
    </row>
    <row r="139" spans="2:5" ht="15" customHeight="1">
      <c r="B139" s="73"/>
      <c r="C139" s="104"/>
      <c r="D139" s="106"/>
      <c r="E139" s="106"/>
    </row>
    <row r="140" spans="2:5" ht="15" customHeight="1">
      <c r="B140" s="73"/>
      <c r="C140" s="104"/>
      <c r="D140" s="106"/>
      <c r="E140" s="106"/>
    </row>
    <row r="141" spans="2:5" ht="15" customHeight="1">
      <c r="B141" s="73"/>
      <c r="C141" s="104"/>
      <c r="D141" s="106"/>
      <c r="E141" s="106"/>
    </row>
    <row r="142" spans="2:5" ht="15" customHeight="1">
      <c r="B142" s="73"/>
      <c r="C142" s="104"/>
      <c r="D142" s="106"/>
      <c r="E142" s="106"/>
    </row>
    <row r="143" spans="2:5" ht="15" customHeight="1">
      <c r="B143" s="73"/>
      <c r="C143" s="104"/>
      <c r="D143" s="106"/>
      <c r="E143" s="106"/>
    </row>
    <row r="144" spans="2:5" ht="15" customHeight="1">
      <c r="B144" s="73"/>
      <c r="C144" s="104"/>
      <c r="D144" s="106"/>
      <c r="E144" s="106"/>
    </row>
    <row r="145" spans="2:5" ht="15" customHeight="1">
      <c r="B145" s="73"/>
      <c r="C145" s="104"/>
      <c r="D145" s="106"/>
      <c r="E145" s="106"/>
    </row>
    <row r="146" spans="2:5" ht="15" customHeight="1">
      <c r="B146" s="73"/>
      <c r="C146" s="104"/>
      <c r="D146" s="106"/>
      <c r="E146" s="106"/>
    </row>
    <row r="147" spans="2:5" ht="15" customHeight="1">
      <c r="B147" s="73"/>
      <c r="C147" s="104"/>
      <c r="D147" s="106"/>
      <c r="E147" s="106"/>
    </row>
    <row r="148" spans="2:5" ht="15" customHeight="1">
      <c r="B148" s="73"/>
      <c r="C148" s="104"/>
      <c r="D148" s="106"/>
      <c r="E148" s="106"/>
    </row>
    <row r="149" spans="2:5" ht="15" customHeight="1">
      <c r="B149" s="73"/>
      <c r="C149" s="104"/>
      <c r="D149" s="106"/>
      <c r="E149" s="106"/>
    </row>
    <row r="150" spans="2:5" ht="15" customHeight="1">
      <c r="B150" s="73"/>
      <c r="C150" s="104"/>
      <c r="D150" s="106"/>
      <c r="E150" s="106"/>
    </row>
    <row r="151" spans="2:5" ht="15" customHeight="1">
      <c r="B151" s="73"/>
      <c r="C151" s="104"/>
      <c r="D151" s="106"/>
      <c r="E151" s="106"/>
    </row>
    <row r="152" spans="2:5" ht="15" customHeight="1">
      <c r="B152" s="73"/>
      <c r="C152" s="104"/>
      <c r="D152" s="106"/>
      <c r="E152" s="106"/>
    </row>
    <row r="153" spans="2:5" ht="15" customHeight="1">
      <c r="B153" s="73"/>
      <c r="C153" s="104"/>
      <c r="D153" s="106"/>
      <c r="E153" s="106"/>
    </row>
    <row r="154" spans="2:5" ht="15" customHeight="1">
      <c r="B154" s="73"/>
      <c r="C154" s="104"/>
      <c r="D154" s="106"/>
      <c r="E154" s="106"/>
    </row>
    <row r="155" spans="2:5" ht="15" customHeight="1">
      <c r="B155" s="73"/>
      <c r="C155" s="104"/>
      <c r="D155" s="106"/>
      <c r="E155" s="106"/>
    </row>
    <row r="156" spans="2:5" ht="15" customHeight="1">
      <c r="B156" s="73"/>
      <c r="C156" s="104"/>
      <c r="D156" s="106"/>
      <c r="E156" s="106"/>
    </row>
    <row r="157" spans="2:5" ht="15" customHeight="1">
      <c r="B157" s="73"/>
      <c r="C157" s="104"/>
      <c r="D157" s="106"/>
      <c r="E157" s="106"/>
    </row>
    <row r="158" spans="2:5" ht="15" customHeight="1">
      <c r="B158" s="73"/>
      <c r="C158" s="104"/>
      <c r="D158" s="106"/>
      <c r="E158" s="106"/>
    </row>
    <row r="159" spans="2:5" ht="15" customHeight="1">
      <c r="B159" s="73"/>
      <c r="C159" s="104"/>
      <c r="D159" s="106"/>
      <c r="E159" s="106"/>
    </row>
    <row r="160" spans="2:5" ht="15" customHeight="1">
      <c r="B160" s="73"/>
      <c r="C160" s="104"/>
      <c r="D160" s="106"/>
      <c r="E160" s="106"/>
    </row>
    <row r="161" spans="2:5" ht="15" customHeight="1">
      <c r="B161" s="73"/>
      <c r="C161" s="104"/>
      <c r="D161" s="106"/>
      <c r="E161" s="106"/>
    </row>
    <row r="162" spans="2:5" ht="15" customHeight="1">
      <c r="B162" s="73"/>
      <c r="C162" s="104"/>
      <c r="D162" s="106"/>
      <c r="E162" s="106"/>
    </row>
    <row r="163" spans="2:5" ht="15" customHeight="1">
      <c r="B163" s="73"/>
      <c r="C163" s="104"/>
      <c r="D163" s="106"/>
      <c r="E163" s="106"/>
    </row>
    <row r="164" spans="2:5" ht="15" customHeight="1">
      <c r="B164" s="73"/>
      <c r="C164" s="104"/>
      <c r="D164" s="106"/>
      <c r="E164" s="106"/>
    </row>
    <row r="165" spans="2:5" ht="15" customHeight="1">
      <c r="B165" s="73"/>
      <c r="C165" s="104"/>
      <c r="D165" s="106"/>
      <c r="E165" s="106"/>
    </row>
    <row r="166" spans="2:5" ht="15" customHeight="1">
      <c r="B166" s="73"/>
      <c r="C166" s="104"/>
      <c r="D166" s="106"/>
      <c r="E166" s="106"/>
    </row>
    <row r="167" spans="2:5" ht="15" customHeight="1">
      <c r="B167" s="73"/>
      <c r="C167" s="104"/>
      <c r="D167" s="106"/>
      <c r="E167" s="106"/>
    </row>
    <row r="168" spans="2:5" ht="15" customHeight="1">
      <c r="B168" s="73"/>
      <c r="C168" s="104"/>
      <c r="D168" s="106"/>
      <c r="E168" s="106"/>
    </row>
    <row r="169" spans="2:5" ht="15" customHeight="1">
      <c r="B169" s="73"/>
      <c r="C169" s="104"/>
      <c r="D169" s="106"/>
      <c r="E169" s="106"/>
    </row>
    <row r="170" spans="2:5" ht="15" customHeight="1">
      <c r="B170" s="73"/>
      <c r="C170" s="104"/>
      <c r="D170" s="106"/>
      <c r="E170" s="106"/>
    </row>
    <row r="171" spans="2:5" ht="15" customHeight="1">
      <c r="B171" s="73"/>
      <c r="C171" s="104"/>
      <c r="D171" s="106"/>
      <c r="E171" s="106"/>
    </row>
    <row r="172" spans="2:5" ht="15" customHeight="1">
      <c r="B172" s="73"/>
      <c r="C172" s="104"/>
      <c r="D172" s="106"/>
      <c r="E172" s="106"/>
    </row>
    <row r="173" spans="2:5" ht="15" customHeight="1">
      <c r="B173" s="73"/>
      <c r="C173" s="104"/>
      <c r="D173" s="106"/>
      <c r="E173" s="106"/>
    </row>
    <row r="174" spans="2:5" ht="15" customHeight="1">
      <c r="B174" s="73"/>
      <c r="C174" s="104"/>
      <c r="D174" s="106"/>
      <c r="E174" s="106"/>
    </row>
    <row r="175" spans="2:5" ht="15" customHeight="1">
      <c r="B175" s="73"/>
      <c r="C175" s="104"/>
      <c r="D175" s="106"/>
      <c r="E175" s="106"/>
    </row>
    <row r="176" spans="2:5" ht="15" customHeight="1">
      <c r="B176" s="73"/>
      <c r="C176" s="104"/>
      <c r="D176" s="106"/>
      <c r="E176" s="106"/>
    </row>
    <row r="177" spans="2:5" ht="15" customHeight="1">
      <c r="B177" s="73"/>
      <c r="C177" s="104"/>
      <c r="D177" s="106"/>
      <c r="E177" s="106"/>
    </row>
    <row r="178" spans="2:5" ht="15" customHeight="1">
      <c r="B178" s="73"/>
      <c r="C178" s="104"/>
      <c r="D178" s="106"/>
      <c r="E178" s="106"/>
    </row>
    <row r="179" spans="2:5" ht="15" customHeight="1">
      <c r="B179" s="73"/>
      <c r="C179" s="104"/>
      <c r="D179" s="106"/>
      <c r="E179" s="106"/>
    </row>
    <row r="180" spans="2:5" ht="15" customHeight="1">
      <c r="B180" s="73"/>
      <c r="C180" s="104"/>
      <c r="D180" s="106"/>
      <c r="E180" s="106"/>
    </row>
    <row r="181" spans="2:5" ht="15" customHeight="1">
      <c r="B181" s="73"/>
      <c r="C181" s="104"/>
      <c r="D181" s="106"/>
      <c r="E181" s="106"/>
    </row>
    <row r="182" spans="2:5" ht="15" customHeight="1">
      <c r="B182" s="73"/>
      <c r="C182" s="104"/>
      <c r="D182" s="106"/>
      <c r="E182" s="106"/>
    </row>
    <row r="183" spans="2:5" ht="15" customHeight="1">
      <c r="B183" s="73"/>
      <c r="C183" s="104"/>
      <c r="D183" s="106"/>
      <c r="E183" s="106"/>
    </row>
    <row r="184" spans="2:5" ht="15" customHeight="1">
      <c r="B184" s="73"/>
      <c r="C184" s="104"/>
      <c r="D184" s="106"/>
      <c r="E184" s="106"/>
    </row>
    <row r="185" spans="2:5" ht="15" customHeight="1">
      <c r="B185" s="73"/>
      <c r="C185" s="104"/>
      <c r="D185" s="106"/>
      <c r="E185" s="106"/>
    </row>
    <row r="186" spans="2:5" ht="15" customHeight="1">
      <c r="B186" s="73"/>
      <c r="C186" s="104"/>
      <c r="D186" s="106"/>
      <c r="E186" s="106"/>
    </row>
    <row r="187" spans="2:5" ht="15" customHeight="1">
      <c r="B187" s="73"/>
      <c r="C187" s="104"/>
      <c r="D187" s="106"/>
      <c r="E187" s="106"/>
    </row>
    <row r="188" spans="2:5" ht="15" customHeight="1">
      <c r="B188" s="73"/>
      <c r="C188" s="104"/>
      <c r="D188" s="106"/>
      <c r="E188" s="106"/>
    </row>
    <row r="189" spans="2:5" ht="15" customHeight="1">
      <c r="B189" s="73"/>
      <c r="C189" s="104"/>
      <c r="D189" s="106"/>
      <c r="E189" s="106"/>
    </row>
    <row r="190" spans="2:5" ht="15" customHeight="1">
      <c r="B190" s="73"/>
      <c r="C190" s="104"/>
      <c r="D190" s="106"/>
      <c r="E190" s="106"/>
    </row>
    <row r="191" spans="2:5" ht="15" customHeight="1">
      <c r="B191" s="73"/>
      <c r="C191" s="104"/>
      <c r="D191" s="106"/>
      <c r="E191" s="106"/>
    </row>
    <row r="192" spans="2:5" ht="15" customHeight="1">
      <c r="B192" s="73"/>
      <c r="C192" s="104"/>
      <c r="D192" s="106"/>
      <c r="E192" s="106"/>
    </row>
    <row r="193" spans="2:5" ht="15" customHeight="1">
      <c r="B193" s="73"/>
      <c r="C193" s="104"/>
      <c r="D193" s="106"/>
      <c r="E193" s="106"/>
    </row>
    <row r="194" spans="2:5" ht="15" customHeight="1">
      <c r="B194" s="73"/>
      <c r="C194" s="104"/>
      <c r="D194" s="106"/>
      <c r="E194" s="106"/>
    </row>
    <row r="195" spans="2:5" ht="15" customHeight="1">
      <c r="B195" s="73"/>
      <c r="C195" s="104"/>
      <c r="D195" s="106"/>
      <c r="E195" s="106"/>
    </row>
    <row r="196" spans="2:5" ht="15" customHeight="1">
      <c r="B196" s="73"/>
      <c r="C196" s="104"/>
      <c r="D196" s="106"/>
      <c r="E196" s="106"/>
    </row>
    <row r="197" spans="2:5" ht="15" customHeight="1">
      <c r="B197" s="73"/>
      <c r="C197" s="104"/>
      <c r="D197" s="106"/>
      <c r="E197" s="106"/>
    </row>
    <row r="198" spans="2:5" ht="15" customHeight="1">
      <c r="B198" s="73"/>
      <c r="C198" s="104"/>
      <c r="D198" s="106"/>
      <c r="E198" s="106"/>
    </row>
    <row r="199" spans="2:5" ht="15" customHeight="1">
      <c r="B199" s="73"/>
      <c r="C199" s="104"/>
      <c r="D199" s="106"/>
      <c r="E199" s="106"/>
    </row>
    <row r="200" spans="2:5" ht="15" customHeight="1">
      <c r="B200" s="73"/>
      <c r="C200" s="104"/>
      <c r="D200" s="106"/>
      <c r="E200" s="106"/>
    </row>
    <row r="201" spans="2:5" ht="15" customHeight="1">
      <c r="B201" s="73"/>
      <c r="C201" s="104"/>
      <c r="D201" s="106"/>
      <c r="E201" s="106"/>
    </row>
    <row r="202" spans="2:5" ht="15" customHeight="1">
      <c r="B202" s="73"/>
      <c r="C202" s="104"/>
      <c r="D202" s="106"/>
      <c r="E202" s="106"/>
    </row>
    <row r="203" spans="2:5" ht="15" customHeight="1">
      <c r="B203" s="73"/>
      <c r="C203" s="104"/>
      <c r="D203" s="106"/>
      <c r="E203" s="106"/>
    </row>
    <row r="204" spans="2:5" ht="15" customHeight="1">
      <c r="B204" s="73"/>
      <c r="C204" s="104"/>
      <c r="D204" s="106"/>
      <c r="E204" s="106"/>
    </row>
    <row r="205" spans="2:5" ht="15" customHeight="1">
      <c r="B205" s="73"/>
      <c r="C205" s="104"/>
      <c r="D205" s="106"/>
      <c r="E205" s="106"/>
    </row>
    <row r="206" spans="2:5" ht="15" customHeight="1">
      <c r="B206" s="73"/>
      <c r="C206" s="104"/>
      <c r="D206" s="106"/>
      <c r="E206" s="106"/>
    </row>
    <row r="207" spans="2:5" ht="15" customHeight="1">
      <c r="B207" s="73"/>
      <c r="C207" s="104"/>
      <c r="D207" s="106"/>
      <c r="E207" s="106"/>
    </row>
    <row r="208" spans="2:5" ht="15" customHeight="1">
      <c r="B208" s="73"/>
      <c r="C208" s="104"/>
      <c r="D208" s="106"/>
      <c r="E208" s="106"/>
    </row>
    <row r="209" spans="2:5" ht="15" customHeight="1">
      <c r="B209" s="73"/>
      <c r="C209" s="104"/>
      <c r="D209" s="106"/>
      <c r="E209" s="106"/>
    </row>
    <row r="210" spans="2:5" ht="15" customHeight="1">
      <c r="B210" s="73"/>
      <c r="C210" s="104"/>
      <c r="D210" s="106"/>
      <c r="E210" s="106"/>
    </row>
    <row r="211" spans="2:5" ht="15" customHeight="1">
      <c r="B211" s="73"/>
      <c r="C211" s="104"/>
      <c r="D211" s="106"/>
      <c r="E211" s="106"/>
    </row>
    <row r="212" spans="2:5" ht="15" customHeight="1">
      <c r="B212" s="73"/>
      <c r="C212" s="104"/>
      <c r="D212" s="106"/>
      <c r="E212" s="106"/>
    </row>
    <row r="213" spans="2:5" ht="15" customHeight="1">
      <c r="B213" s="73"/>
      <c r="C213" s="104"/>
      <c r="D213" s="106"/>
      <c r="E213" s="106"/>
    </row>
    <row r="214" spans="2:5" ht="15" customHeight="1">
      <c r="B214" s="73"/>
      <c r="C214" s="104"/>
      <c r="D214" s="106"/>
      <c r="E214" s="106"/>
    </row>
    <row r="215" spans="2:5" ht="15" customHeight="1">
      <c r="B215" s="73"/>
      <c r="C215" s="104"/>
      <c r="D215" s="106"/>
      <c r="E215" s="106"/>
    </row>
    <row r="216" spans="2:5" ht="15" customHeight="1">
      <c r="B216" s="73"/>
      <c r="C216" s="104"/>
      <c r="D216" s="106"/>
      <c r="E216" s="106"/>
    </row>
    <row r="217" spans="2:5" ht="15" customHeight="1">
      <c r="B217" s="73"/>
      <c r="C217" s="104"/>
      <c r="D217" s="106"/>
      <c r="E217" s="106"/>
    </row>
    <row r="218" spans="2:5" ht="15" customHeight="1">
      <c r="B218" s="73"/>
      <c r="C218" s="104"/>
      <c r="D218" s="106"/>
      <c r="E218" s="106"/>
    </row>
    <row r="219" spans="2:5" ht="15" customHeight="1">
      <c r="B219" s="73"/>
      <c r="C219" s="104"/>
      <c r="D219" s="106"/>
      <c r="E219" s="106"/>
    </row>
    <row r="220" spans="2:5" ht="15" customHeight="1">
      <c r="B220" s="73"/>
      <c r="C220" s="104"/>
      <c r="D220" s="106"/>
      <c r="E220" s="106"/>
    </row>
    <row r="221" spans="2:5" ht="15" customHeight="1">
      <c r="B221" s="73"/>
      <c r="C221" s="104"/>
      <c r="D221" s="106"/>
      <c r="E221" s="106"/>
    </row>
    <row r="222" spans="2:5" ht="15" customHeight="1">
      <c r="B222" s="73"/>
      <c r="C222" s="104"/>
      <c r="D222" s="106"/>
      <c r="E222" s="106"/>
    </row>
    <row r="223" spans="2:5" ht="15" customHeight="1">
      <c r="B223" s="73"/>
      <c r="C223" s="104"/>
      <c r="D223" s="106"/>
      <c r="E223" s="106"/>
    </row>
    <row r="224" spans="2:5" ht="15" customHeight="1">
      <c r="B224" s="73"/>
      <c r="C224" s="104"/>
      <c r="D224" s="106"/>
      <c r="E224" s="106"/>
    </row>
    <row r="225" spans="2:5" ht="15" customHeight="1">
      <c r="B225" s="73"/>
      <c r="C225" s="104"/>
      <c r="D225" s="106"/>
      <c r="E225" s="106"/>
    </row>
    <row r="226" spans="2:5" ht="15" customHeight="1">
      <c r="B226" s="73"/>
      <c r="C226" s="104"/>
      <c r="D226" s="106"/>
      <c r="E226" s="106"/>
    </row>
    <row r="227" spans="2:5" ht="15" customHeight="1">
      <c r="B227" s="73"/>
      <c r="C227" s="104"/>
      <c r="D227" s="106"/>
      <c r="E227" s="106"/>
    </row>
    <row r="228" spans="2:5" ht="15" customHeight="1">
      <c r="B228" s="73"/>
      <c r="C228" s="104"/>
      <c r="D228" s="106"/>
      <c r="E228" s="106"/>
    </row>
    <row r="229" spans="2:5" ht="15" customHeight="1">
      <c r="B229" s="73"/>
      <c r="C229" s="104"/>
      <c r="D229" s="106"/>
      <c r="E229" s="106"/>
    </row>
    <row r="230" spans="2:5" ht="15" customHeight="1">
      <c r="B230" s="73"/>
      <c r="C230" s="104"/>
      <c r="D230" s="106"/>
      <c r="E230" s="106"/>
    </row>
    <row r="231" spans="2:5" ht="15" customHeight="1">
      <c r="B231" s="73"/>
      <c r="C231" s="104"/>
      <c r="D231" s="106"/>
      <c r="E231" s="106"/>
    </row>
    <row r="232" spans="2:5" ht="15" customHeight="1">
      <c r="B232" s="73"/>
      <c r="C232" s="104"/>
      <c r="D232" s="106"/>
      <c r="E232" s="106"/>
    </row>
    <row r="233" spans="2:5" ht="15" customHeight="1">
      <c r="B233" s="73"/>
      <c r="C233" s="104"/>
      <c r="D233" s="106"/>
      <c r="E233" s="106"/>
    </row>
    <row r="234" spans="2:5" ht="15" customHeight="1">
      <c r="B234" s="73"/>
      <c r="C234" s="104"/>
      <c r="D234" s="106"/>
      <c r="E234" s="106"/>
    </row>
    <row r="235" spans="2:5" ht="15" customHeight="1">
      <c r="B235" s="73"/>
      <c r="C235" s="104"/>
      <c r="D235" s="106"/>
      <c r="E235" s="106"/>
    </row>
    <row r="236" spans="2:5" ht="15" customHeight="1">
      <c r="B236" s="73"/>
      <c r="C236" s="104"/>
      <c r="D236" s="106"/>
      <c r="E236" s="106"/>
    </row>
    <row r="237" spans="2:5" ht="15" customHeight="1">
      <c r="B237" s="73"/>
      <c r="C237" s="104"/>
      <c r="D237" s="106"/>
      <c r="E237" s="106"/>
    </row>
    <row r="238" spans="2:5" ht="15" customHeight="1">
      <c r="B238" s="73"/>
      <c r="C238" s="104"/>
      <c r="D238" s="106"/>
      <c r="E238" s="106"/>
    </row>
    <row r="239" spans="2:5" ht="15" customHeight="1">
      <c r="B239" s="73"/>
      <c r="C239" s="104"/>
      <c r="D239" s="106"/>
      <c r="E239" s="106"/>
    </row>
    <row r="240" spans="2:5" ht="15" customHeight="1">
      <c r="B240" s="73"/>
      <c r="C240" s="104"/>
      <c r="D240" s="106"/>
      <c r="E240" s="106"/>
    </row>
    <row r="241" spans="2:5" ht="15" customHeight="1">
      <c r="B241" s="73"/>
      <c r="C241" s="104"/>
      <c r="D241" s="106"/>
      <c r="E241" s="106"/>
    </row>
    <row r="242" spans="2:5" ht="15" customHeight="1">
      <c r="B242" s="73"/>
      <c r="C242" s="104"/>
      <c r="D242" s="106"/>
      <c r="E242" s="106"/>
    </row>
    <row r="243" spans="2:5" ht="15" customHeight="1">
      <c r="B243" s="73"/>
      <c r="C243" s="104"/>
      <c r="D243" s="106"/>
      <c r="E243" s="106"/>
    </row>
    <row r="244" spans="2:5" ht="15" customHeight="1">
      <c r="B244" s="73"/>
      <c r="C244" s="104"/>
      <c r="D244" s="106"/>
      <c r="E244" s="106"/>
    </row>
    <row r="245" spans="2:5" ht="15" customHeight="1">
      <c r="B245" s="73"/>
      <c r="C245" s="104"/>
      <c r="D245" s="106"/>
      <c r="E245" s="106"/>
    </row>
    <row r="246" spans="2:5" ht="15" customHeight="1">
      <c r="B246" s="73"/>
      <c r="C246" s="104"/>
      <c r="D246" s="106"/>
      <c r="E246" s="106"/>
    </row>
    <row r="247" spans="2:5" ht="15" customHeight="1">
      <c r="B247" s="73"/>
      <c r="C247" s="104"/>
      <c r="D247" s="106"/>
      <c r="E247" s="106"/>
    </row>
    <row r="248" spans="2:5" ht="15" customHeight="1">
      <c r="B248" s="73"/>
      <c r="C248" s="104"/>
      <c r="D248" s="106"/>
      <c r="E248" s="106"/>
    </row>
    <row r="249" spans="2:5" ht="15" customHeight="1">
      <c r="B249" s="73"/>
      <c r="C249" s="104"/>
      <c r="D249" s="106"/>
      <c r="E249" s="106"/>
    </row>
    <row r="250" spans="2:5" ht="15" customHeight="1">
      <c r="B250" s="73"/>
      <c r="C250" s="104"/>
      <c r="D250" s="106"/>
      <c r="E250" s="106"/>
    </row>
    <row r="251" spans="2:5" ht="15" customHeight="1">
      <c r="B251" s="73"/>
      <c r="C251" s="104"/>
      <c r="D251" s="106"/>
      <c r="E251" s="106"/>
    </row>
    <row r="252" spans="2:5" ht="15" customHeight="1">
      <c r="B252" s="73"/>
      <c r="C252" s="104"/>
      <c r="D252" s="106"/>
      <c r="E252" s="106"/>
    </row>
    <row r="253" spans="2:5" ht="15" customHeight="1">
      <c r="B253" s="73"/>
      <c r="C253" s="104"/>
      <c r="D253" s="106"/>
      <c r="E253" s="106"/>
    </row>
    <row r="254" spans="2:5" ht="15" customHeight="1">
      <c r="B254" s="73"/>
      <c r="C254" s="104"/>
      <c r="D254" s="106"/>
      <c r="E254" s="106"/>
    </row>
    <row r="255" spans="2:5" ht="15" customHeight="1">
      <c r="B255" s="73"/>
      <c r="C255" s="104"/>
      <c r="D255" s="106"/>
      <c r="E255" s="106"/>
    </row>
    <row r="256" spans="2:5" ht="15" customHeight="1">
      <c r="B256" s="73"/>
      <c r="C256" s="104"/>
      <c r="D256" s="106"/>
      <c r="E256" s="106"/>
    </row>
    <row r="257" spans="2:5" ht="15" customHeight="1">
      <c r="B257" s="73"/>
      <c r="C257" s="104"/>
      <c r="D257" s="106"/>
      <c r="E257" s="106"/>
    </row>
    <row r="258" spans="2:5" ht="15" customHeight="1">
      <c r="B258" s="73"/>
      <c r="C258" s="104"/>
      <c r="D258" s="106"/>
      <c r="E258" s="106"/>
    </row>
    <row r="259" spans="2:5" ht="15" customHeight="1">
      <c r="B259" s="73"/>
      <c r="C259" s="104"/>
      <c r="D259" s="106"/>
      <c r="E259" s="106"/>
    </row>
    <row r="260" spans="2:5" ht="15" customHeight="1">
      <c r="B260" s="73"/>
      <c r="C260" s="104"/>
      <c r="D260" s="106"/>
      <c r="E260" s="106"/>
    </row>
    <row r="261" spans="2:5" ht="15" customHeight="1">
      <c r="B261" s="73"/>
      <c r="C261" s="104"/>
      <c r="D261" s="106"/>
      <c r="E261" s="106"/>
    </row>
    <row r="262" spans="2:5" ht="15" customHeight="1">
      <c r="B262" s="73"/>
      <c r="C262" s="104"/>
      <c r="D262" s="106"/>
      <c r="E262" s="106"/>
    </row>
    <row r="263" spans="2:5" ht="15" customHeight="1">
      <c r="B263" s="73"/>
      <c r="C263" s="104"/>
      <c r="D263" s="106"/>
      <c r="E263" s="106"/>
    </row>
    <row r="264" spans="2:5" ht="15" customHeight="1">
      <c r="B264" s="73"/>
      <c r="C264" s="104"/>
      <c r="D264" s="106"/>
      <c r="E264" s="106"/>
    </row>
    <row r="265" spans="2:5" ht="15" customHeight="1">
      <c r="B265" s="73"/>
      <c r="C265" s="104"/>
      <c r="D265" s="106"/>
      <c r="E265" s="106"/>
    </row>
    <row r="266" spans="2:5" ht="15" customHeight="1">
      <c r="B266" s="73"/>
      <c r="C266" s="104"/>
      <c r="D266" s="106"/>
      <c r="E266" s="106"/>
    </row>
    <row r="267" spans="2:5" ht="15" customHeight="1">
      <c r="B267" s="73"/>
      <c r="C267" s="104"/>
      <c r="D267" s="106"/>
      <c r="E267" s="106"/>
    </row>
    <row r="268" spans="2:5" ht="15" customHeight="1">
      <c r="B268" s="73"/>
      <c r="C268" s="104"/>
      <c r="D268" s="106"/>
      <c r="E268" s="106"/>
    </row>
    <row r="269" spans="2:5" ht="15" customHeight="1">
      <c r="B269" s="73"/>
      <c r="C269" s="104"/>
      <c r="D269" s="106"/>
      <c r="E269" s="106"/>
    </row>
    <row r="270" spans="2:5" ht="15" customHeight="1">
      <c r="B270" s="73"/>
      <c r="C270" s="104"/>
      <c r="D270" s="106"/>
      <c r="E270" s="106"/>
    </row>
    <row r="271" spans="2:5" ht="15" customHeight="1">
      <c r="B271" s="73"/>
      <c r="C271" s="104"/>
      <c r="D271" s="106"/>
      <c r="E271" s="106"/>
    </row>
    <row r="272" spans="2:5" ht="15" customHeight="1">
      <c r="B272" s="73"/>
      <c r="C272" s="104"/>
      <c r="D272" s="106"/>
      <c r="E272" s="106"/>
    </row>
    <row r="273" spans="2:5" ht="15" customHeight="1">
      <c r="B273" s="73"/>
      <c r="C273" s="104"/>
      <c r="D273" s="106"/>
      <c r="E273" s="106"/>
    </row>
    <row r="274" spans="2:5" ht="15" customHeight="1">
      <c r="B274" s="73"/>
      <c r="C274" s="104"/>
      <c r="D274" s="106"/>
      <c r="E274" s="106"/>
    </row>
    <row r="275" spans="2:5" ht="15" customHeight="1">
      <c r="B275" s="73"/>
      <c r="C275" s="104"/>
      <c r="D275" s="106"/>
      <c r="E275" s="106"/>
    </row>
    <row r="276" spans="2:5" ht="15" customHeight="1">
      <c r="B276" s="73"/>
      <c r="C276" s="104"/>
      <c r="D276" s="106"/>
      <c r="E276" s="106"/>
    </row>
    <row r="277" spans="2:5" ht="15" customHeight="1">
      <c r="B277" s="73"/>
      <c r="C277" s="104"/>
      <c r="D277" s="106"/>
      <c r="E277" s="106"/>
    </row>
    <row r="278" spans="2:5" ht="15" customHeight="1">
      <c r="B278" s="73"/>
      <c r="C278" s="104"/>
      <c r="D278" s="106"/>
      <c r="E278" s="106"/>
    </row>
    <row r="279" spans="2:5" ht="15" customHeight="1">
      <c r="B279" s="73"/>
      <c r="C279" s="104"/>
      <c r="D279" s="106"/>
      <c r="E279" s="106"/>
    </row>
    <row r="280" spans="2:5" ht="15" customHeight="1">
      <c r="B280" s="73"/>
      <c r="C280" s="104"/>
      <c r="D280" s="106"/>
      <c r="E280" s="106"/>
    </row>
    <row r="281" spans="2:5" ht="15" customHeight="1">
      <c r="B281" s="73"/>
      <c r="C281" s="104"/>
      <c r="D281" s="106"/>
      <c r="E281" s="106"/>
    </row>
    <row r="282" spans="2:5" ht="15" customHeight="1">
      <c r="B282" s="73"/>
      <c r="C282" s="104"/>
      <c r="D282" s="106"/>
      <c r="E282" s="106"/>
    </row>
    <row r="283" spans="2:5" ht="15" customHeight="1">
      <c r="B283" s="73"/>
      <c r="C283" s="104"/>
      <c r="D283" s="106"/>
      <c r="E283" s="106"/>
    </row>
    <row r="284" spans="2:5" ht="15" customHeight="1">
      <c r="B284" s="73"/>
      <c r="C284" s="104"/>
      <c r="D284" s="106"/>
      <c r="E284" s="106"/>
    </row>
    <row r="285" spans="2:5" ht="15" customHeight="1">
      <c r="B285" s="73"/>
      <c r="C285" s="104"/>
      <c r="D285" s="106"/>
      <c r="E285" s="106"/>
    </row>
    <row r="286" spans="2:5" ht="15" customHeight="1">
      <c r="B286" s="73"/>
      <c r="C286" s="104"/>
      <c r="D286" s="106"/>
      <c r="E286" s="106"/>
    </row>
    <row r="287" spans="2:5" ht="15" customHeight="1">
      <c r="B287" s="73"/>
      <c r="C287" s="104"/>
      <c r="D287" s="106"/>
      <c r="E287" s="106"/>
    </row>
    <row r="288" spans="2:5" ht="15" customHeight="1">
      <c r="B288" s="73"/>
      <c r="C288" s="104"/>
      <c r="D288" s="106"/>
      <c r="E288" s="106"/>
    </row>
    <row r="289" spans="2:5" ht="15" customHeight="1">
      <c r="B289" s="73"/>
      <c r="C289" s="104"/>
      <c r="D289" s="106"/>
      <c r="E289" s="106"/>
    </row>
    <row r="290" spans="2:5" ht="15" customHeight="1">
      <c r="B290" s="73"/>
      <c r="C290" s="104"/>
      <c r="D290" s="106"/>
      <c r="E290" s="106"/>
    </row>
    <row r="291" spans="2:5" ht="15" customHeight="1">
      <c r="B291" s="73"/>
      <c r="C291" s="104"/>
      <c r="D291" s="106"/>
      <c r="E291" s="106"/>
    </row>
    <row r="292" spans="2:5" ht="15" customHeight="1">
      <c r="B292" s="73"/>
      <c r="C292" s="104"/>
      <c r="D292" s="106"/>
      <c r="E292" s="106"/>
    </row>
    <row r="293" spans="2:5" ht="15" customHeight="1">
      <c r="B293" s="73"/>
      <c r="C293" s="104"/>
      <c r="D293" s="106"/>
      <c r="E293" s="106"/>
    </row>
    <row r="294" spans="2:5" ht="15" customHeight="1">
      <c r="B294" s="73"/>
      <c r="C294" s="104"/>
      <c r="D294" s="106"/>
      <c r="E294" s="106"/>
    </row>
    <row r="295" spans="2:5" ht="15" customHeight="1">
      <c r="B295" s="73"/>
      <c r="C295" s="104"/>
      <c r="D295" s="106"/>
      <c r="E295" s="106"/>
    </row>
    <row r="296" spans="2:5" ht="15" customHeight="1">
      <c r="B296" s="73"/>
      <c r="C296" s="104"/>
      <c r="D296" s="106"/>
      <c r="E296" s="106"/>
    </row>
    <row r="297" spans="2:5" ht="15" customHeight="1">
      <c r="B297" s="73"/>
      <c r="C297" s="104"/>
      <c r="D297" s="106"/>
      <c r="E297" s="106"/>
    </row>
    <row r="298" spans="2:5" ht="15" customHeight="1">
      <c r="B298" s="73"/>
      <c r="C298" s="104"/>
      <c r="D298" s="106"/>
      <c r="E298" s="106"/>
    </row>
    <row r="299" spans="2:5" ht="15" customHeight="1">
      <c r="B299" s="73"/>
      <c r="C299" s="104"/>
      <c r="D299" s="106"/>
      <c r="E299" s="106"/>
    </row>
    <row r="300" spans="2:5" ht="15" customHeight="1">
      <c r="B300" s="73"/>
      <c r="C300" s="104"/>
      <c r="D300" s="106"/>
      <c r="E300" s="106"/>
    </row>
    <row r="301" spans="2:5" ht="15" customHeight="1">
      <c r="B301" s="73"/>
      <c r="C301" s="104"/>
      <c r="D301" s="106"/>
      <c r="E301" s="106"/>
    </row>
    <row r="302" spans="2:5" ht="15" customHeight="1">
      <c r="B302" s="73"/>
      <c r="C302" s="104"/>
      <c r="D302" s="106"/>
      <c r="E302" s="106"/>
    </row>
    <row r="303" spans="2:5" ht="15" customHeight="1">
      <c r="B303" s="73"/>
      <c r="C303" s="104"/>
      <c r="D303" s="106"/>
      <c r="E303" s="106"/>
    </row>
    <row r="304" spans="2:5" ht="15" customHeight="1">
      <c r="B304" s="73"/>
      <c r="C304" s="104"/>
      <c r="D304" s="106"/>
      <c r="E304" s="106"/>
    </row>
    <row r="305" spans="2:5" ht="15" customHeight="1">
      <c r="B305" s="73"/>
      <c r="C305" s="104"/>
      <c r="D305" s="106"/>
      <c r="E305" s="106"/>
    </row>
    <row r="306" spans="2:5" ht="15" customHeight="1">
      <c r="B306" s="73"/>
      <c r="C306" s="104"/>
      <c r="D306" s="106"/>
      <c r="E306" s="106"/>
    </row>
    <row r="307" spans="2:5" ht="15" customHeight="1">
      <c r="B307" s="73"/>
      <c r="C307" s="104"/>
      <c r="D307" s="106"/>
      <c r="E307" s="106"/>
    </row>
    <row r="308" spans="2:5" ht="15" customHeight="1">
      <c r="B308" s="73"/>
      <c r="C308" s="104"/>
      <c r="D308" s="106"/>
      <c r="E308" s="106"/>
    </row>
    <row r="309" spans="2:5" ht="15" customHeight="1">
      <c r="B309" s="73"/>
      <c r="C309" s="104"/>
      <c r="D309" s="106"/>
      <c r="E309" s="106"/>
    </row>
    <row r="310" spans="2:5" ht="15" customHeight="1">
      <c r="B310" s="73"/>
      <c r="C310" s="104"/>
      <c r="D310" s="106"/>
      <c r="E310" s="106"/>
    </row>
    <row r="311" spans="2:5" ht="15" customHeight="1">
      <c r="B311" s="73"/>
      <c r="C311" s="104"/>
      <c r="D311" s="106"/>
      <c r="E311" s="106"/>
    </row>
    <row r="312" spans="2:5" ht="15" customHeight="1">
      <c r="B312" s="73"/>
      <c r="C312" s="104"/>
      <c r="D312" s="106"/>
      <c r="E312" s="106"/>
    </row>
    <row r="313" spans="2:5" ht="15" customHeight="1">
      <c r="B313" s="73"/>
      <c r="C313" s="104"/>
      <c r="D313" s="106"/>
      <c r="E313" s="106"/>
    </row>
    <row r="314" spans="2:5" ht="15" customHeight="1">
      <c r="B314" s="73"/>
      <c r="C314" s="104"/>
      <c r="D314" s="106"/>
      <c r="E314" s="106"/>
    </row>
    <row r="315" spans="2:5" ht="15" customHeight="1">
      <c r="B315" s="73"/>
      <c r="C315" s="104"/>
      <c r="D315" s="106"/>
      <c r="E315" s="106"/>
    </row>
    <row r="316" spans="2:5" ht="15" customHeight="1">
      <c r="B316" s="73"/>
      <c r="C316" s="104"/>
      <c r="D316" s="106"/>
      <c r="E316" s="106"/>
    </row>
    <row r="317" spans="2:5" ht="15" customHeight="1">
      <c r="B317" s="73"/>
      <c r="C317" s="104"/>
      <c r="D317" s="106"/>
      <c r="E317" s="106"/>
    </row>
    <row r="318" spans="2:5" ht="15" customHeight="1">
      <c r="B318" s="73"/>
      <c r="C318" s="104"/>
      <c r="D318" s="106"/>
      <c r="E318" s="106"/>
    </row>
    <row r="319" spans="2:5" ht="15" customHeight="1">
      <c r="B319" s="73"/>
      <c r="C319" s="104"/>
      <c r="D319" s="106"/>
      <c r="E319" s="106"/>
    </row>
    <row r="320" spans="2:5" ht="15" customHeight="1">
      <c r="B320" s="73"/>
      <c r="C320" s="104"/>
      <c r="D320" s="106"/>
      <c r="E320" s="106"/>
    </row>
    <row r="321" spans="2:5" ht="15" customHeight="1">
      <c r="B321" s="73"/>
      <c r="C321" s="104"/>
      <c r="D321" s="106"/>
      <c r="E321" s="106"/>
    </row>
    <row r="322" spans="2:5" ht="15" customHeight="1">
      <c r="B322" s="73"/>
      <c r="C322" s="104"/>
      <c r="D322" s="106"/>
      <c r="E322" s="106"/>
    </row>
    <row r="323" spans="2:5" ht="15" customHeight="1">
      <c r="B323" s="73"/>
      <c r="C323" s="104"/>
      <c r="D323" s="106"/>
      <c r="E323" s="106"/>
    </row>
    <row r="324" spans="2:5" ht="15" customHeight="1">
      <c r="B324" s="73"/>
      <c r="C324" s="104"/>
      <c r="D324" s="106"/>
      <c r="E324" s="106"/>
    </row>
    <row r="325" spans="2:5" ht="15" customHeight="1">
      <c r="B325" s="73"/>
      <c r="C325" s="104"/>
      <c r="D325" s="106"/>
      <c r="E325" s="106"/>
    </row>
    <row r="326" spans="2:5" ht="15" customHeight="1">
      <c r="B326" s="73"/>
      <c r="C326" s="104"/>
      <c r="D326" s="106"/>
      <c r="E326" s="106"/>
    </row>
    <row r="327" spans="2:5" ht="15" customHeight="1">
      <c r="B327" s="73"/>
      <c r="C327" s="104"/>
      <c r="D327" s="106"/>
      <c r="E327" s="106"/>
    </row>
    <row r="328" spans="2:5" ht="15" customHeight="1">
      <c r="B328" s="73"/>
      <c r="C328" s="104"/>
      <c r="D328" s="106"/>
      <c r="E328" s="106"/>
    </row>
    <row r="329" spans="2:5" ht="15" customHeight="1">
      <c r="B329" s="73"/>
      <c r="C329" s="104"/>
      <c r="D329" s="106"/>
      <c r="E329" s="106"/>
    </row>
    <row r="330" spans="2:5" ht="15" customHeight="1">
      <c r="B330" s="73"/>
      <c r="C330" s="104"/>
      <c r="D330" s="106"/>
      <c r="E330" s="106"/>
    </row>
    <row r="331" spans="2:5" ht="15" customHeight="1">
      <c r="B331" s="73"/>
      <c r="C331" s="104"/>
      <c r="D331" s="106"/>
      <c r="E331" s="106"/>
    </row>
    <row r="332" spans="2:5" ht="15" customHeight="1">
      <c r="B332" s="73"/>
      <c r="C332" s="104"/>
      <c r="D332" s="106"/>
      <c r="E332" s="106"/>
    </row>
    <row r="333" spans="2:5" ht="15" customHeight="1">
      <c r="B333" s="73"/>
      <c r="C333" s="104"/>
      <c r="D333" s="106"/>
      <c r="E333" s="106"/>
    </row>
    <row r="334" spans="2:5" ht="15" customHeight="1">
      <c r="B334" s="73"/>
      <c r="C334" s="104"/>
      <c r="D334" s="106"/>
      <c r="E334" s="106"/>
    </row>
    <row r="335" spans="2:5" ht="15" customHeight="1">
      <c r="B335" s="73"/>
      <c r="C335" s="104"/>
      <c r="D335" s="106"/>
      <c r="E335" s="106"/>
    </row>
    <row r="336" spans="2:5" ht="15" customHeight="1">
      <c r="B336" s="73"/>
      <c r="C336" s="104"/>
      <c r="D336" s="106"/>
      <c r="E336" s="106"/>
    </row>
    <row r="337" spans="2:5" ht="15" customHeight="1">
      <c r="B337" s="73"/>
      <c r="C337" s="104"/>
      <c r="D337" s="106"/>
      <c r="E337" s="106"/>
    </row>
    <row r="338" spans="2:5" ht="15" customHeight="1">
      <c r="B338" s="73"/>
      <c r="C338" s="104"/>
      <c r="D338" s="106"/>
      <c r="E338" s="106"/>
    </row>
    <row r="339" spans="2:5" ht="15" customHeight="1">
      <c r="B339" s="73"/>
      <c r="C339" s="104"/>
      <c r="D339" s="106"/>
      <c r="E339" s="106"/>
    </row>
    <row r="340" spans="2:5" ht="15" customHeight="1">
      <c r="B340" s="73"/>
      <c r="C340" s="104"/>
      <c r="D340" s="106"/>
      <c r="E340" s="106"/>
    </row>
    <row r="341" spans="2:5" ht="15" customHeight="1">
      <c r="B341" s="73"/>
      <c r="C341" s="104"/>
      <c r="D341" s="106"/>
      <c r="E341" s="106"/>
    </row>
    <row r="342" spans="2:5" ht="15" customHeight="1">
      <c r="B342" s="73"/>
      <c r="C342" s="104"/>
      <c r="D342" s="106"/>
      <c r="E342" s="106"/>
    </row>
    <row r="343" spans="2:5" ht="15" customHeight="1">
      <c r="B343" s="73"/>
      <c r="C343" s="104"/>
      <c r="D343" s="106"/>
      <c r="E343" s="106"/>
    </row>
    <row r="344" spans="2:5" ht="15" customHeight="1">
      <c r="B344" s="73"/>
      <c r="C344" s="104"/>
      <c r="D344" s="106"/>
      <c r="E344" s="106"/>
    </row>
    <row r="345" spans="2:5" ht="15" customHeight="1">
      <c r="B345" s="73"/>
      <c r="C345" s="104"/>
      <c r="D345" s="106"/>
      <c r="E345" s="106"/>
    </row>
    <row r="346" spans="2:5" ht="15" customHeight="1">
      <c r="B346" s="73"/>
      <c r="C346" s="104"/>
      <c r="D346" s="106"/>
      <c r="E346" s="106"/>
    </row>
    <row r="347" spans="2:5" ht="15" customHeight="1">
      <c r="B347" s="73"/>
      <c r="C347" s="104"/>
      <c r="D347" s="106"/>
      <c r="E347" s="106"/>
    </row>
    <row r="348" spans="2:5" ht="15" customHeight="1">
      <c r="B348" s="73"/>
      <c r="C348" s="104"/>
      <c r="D348" s="106"/>
      <c r="E348" s="106"/>
    </row>
    <row r="349" spans="2:5" ht="15" customHeight="1">
      <c r="B349" s="73"/>
      <c r="C349" s="104"/>
      <c r="D349" s="106"/>
      <c r="E349" s="106"/>
    </row>
    <row r="350" spans="2:5" ht="15" customHeight="1">
      <c r="B350" s="73"/>
      <c r="C350" s="104"/>
      <c r="D350" s="106"/>
      <c r="E350" s="106"/>
    </row>
    <row r="351" spans="2:5" ht="15" customHeight="1">
      <c r="B351" s="73"/>
      <c r="C351" s="104"/>
      <c r="D351" s="106"/>
      <c r="E351" s="106"/>
    </row>
    <row r="352" spans="2:5" ht="15" customHeight="1">
      <c r="B352" s="73"/>
      <c r="C352" s="104"/>
      <c r="D352" s="106"/>
      <c r="E352" s="106"/>
    </row>
    <row r="353" spans="2:5" ht="15" customHeight="1">
      <c r="B353" s="73"/>
      <c r="C353" s="104"/>
      <c r="D353" s="106"/>
      <c r="E353" s="106"/>
    </row>
    <row r="354" spans="2:5" ht="15" customHeight="1">
      <c r="B354" s="73"/>
      <c r="C354" s="104"/>
      <c r="D354" s="106"/>
      <c r="E354" s="106"/>
    </row>
    <row r="355" spans="2:5" ht="15" customHeight="1">
      <c r="B355" s="73"/>
      <c r="C355" s="104"/>
      <c r="D355" s="106"/>
      <c r="E355" s="106"/>
    </row>
    <row r="356" spans="2:5" ht="15" customHeight="1">
      <c r="B356" s="73"/>
      <c r="C356" s="104"/>
      <c r="D356" s="106"/>
      <c r="E356" s="106"/>
    </row>
    <row r="357" spans="2:5" ht="15" customHeight="1">
      <c r="B357" s="73"/>
      <c r="C357" s="104"/>
      <c r="D357" s="106"/>
      <c r="E357" s="106"/>
    </row>
    <row r="358" spans="2:5" ht="15" customHeight="1">
      <c r="B358" s="73"/>
      <c r="C358" s="104"/>
      <c r="D358" s="106"/>
      <c r="E358" s="106"/>
    </row>
    <row r="359" spans="2:5" ht="15" customHeight="1">
      <c r="B359" s="73"/>
      <c r="C359" s="104"/>
      <c r="D359" s="106"/>
      <c r="E359" s="106"/>
    </row>
    <row r="360" spans="2:5" ht="15" customHeight="1">
      <c r="B360" s="73"/>
      <c r="C360" s="104"/>
      <c r="D360" s="106"/>
      <c r="E360" s="106"/>
    </row>
    <row r="361" spans="2:5" ht="15" customHeight="1">
      <c r="B361" s="73"/>
      <c r="C361" s="104"/>
      <c r="D361" s="106"/>
      <c r="E361" s="106"/>
    </row>
    <row r="362" spans="2:5" ht="15" customHeight="1">
      <c r="B362" s="73"/>
      <c r="C362" s="104"/>
      <c r="D362" s="106"/>
      <c r="E362" s="106"/>
    </row>
    <row r="363" spans="2:5" ht="15" customHeight="1">
      <c r="B363" s="73"/>
      <c r="C363" s="104"/>
      <c r="D363" s="106"/>
      <c r="E363" s="106"/>
    </row>
    <row r="364" spans="2:5" ht="15" customHeight="1">
      <c r="B364" s="73"/>
      <c r="C364" s="104"/>
      <c r="D364" s="106"/>
      <c r="E364" s="106"/>
    </row>
    <row r="365" spans="2:5" ht="15" customHeight="1">
      <c r="B365" s="73"/>
      <c r="C365" s="104"/>
      <c r="D365" s="106"/>
      <c r="E365" s="106"/>
    </row>
    <row r="366" spans="2:5" ht="15" customHeight="1">
      <c r="B366" s="73"/>
      <c r="C366" s="104"/>
      <c r="D366" s="106"/>
      <c r="E366" s="106"/>
    </row>
    <row r="367" spans="2:5" ht="15" customHeight="1">
      <c r="B367" s="73"/>
      <c r="C367" s="104"/>
      <c r="D367" s="106"/>
      <c r="E367" s="106"/>
    </row>
    <row r="368" spans="2:5" ht="15" customHeight="1">
      <c r="B368" s="73"/>
      <c r="C368" s="104"/>
      <c r="D368" s="106"/>
      <c r="E368" s="106"/>
    </row>
    <row r="369" spans="2:5" ht="15" customHeight="1">
      <c r="B369" s="73"/>
      <c r="C369" s="104"/>
      <c r="D369" s="106"/>
      <c r="E369" s="106"/>
    </row>
    <row r="370" spans="2:5" ht="15" customHeight="1">
      <c r="B370" s="73"/>
      <c r="C370" s="104"/>
      <c r="D370" s="106"/>
      <c r="E370" s="106"/>
    </row>
    <row r="371" spans="2:5" ht="15" customHeight="1">
      <c r="B371" s="73"/>
      <c r="C371" s="104"/>
      <c r="D371" s="106"/>
      <c r="E371" s="106"/>
    </row>
    <row r="372" spans="2:5" ht="15" customHeight="1">
      <c r="B372" s="73"/>
      <c r="C372" s="104"/>
      <c r="D372" s="106"/>
      <c r="E372" s="106"/>
    </row>
    <row r="373" spans="2:5" ht="15" customHeight="1">
      <c r="B373" s="73"/>
      <c r="C373" s="104"/>
      <c r="D373" s="106"/>
      <c r="E373" s="106"/>
    </row>
    <row r="374" spans="2:5" ht="15" customHeight="1">
      <c r="B374" s="73"/>
      <c r="C374" s="104"/>
      <c r="D374" s="106"/>
      <c r="E374" s="106"/>
    </row>
    <row r="375" spans="2:5" ht="15" customHeight="1">
      <c r="B375" s="73"/>
      <c r="C375" s="104"/>
      <c r="D375" s="106"/>
      <c r="E375" s="106"/>
    </row>
    <row r="376" spans="2:5" ht="15" customHeight="1">
      <c r="B376" s="73"/>
      <c r="C376" s="104"/>
      <c r="D376" s="106"/>
      <c r="E376" s="106"/>
    </row>
    <row r="377" spans="2:5" ht="15" customHeight="1">
      <c r="B377" s="73"/>
      <c r="C377" s="104"/>
      <c r="D377" s="106"/>
      <c r="E377" s="106"/>
    </row>
    <row r="378" spans="2:5" ht="15" customHeight="1">
      <c r="B378" s="73"/>
      <c r="C378" s="104"/>
      <c r="D378" s="106"/>
      <c r="E378" s="106"/>
    </row>
    <row r="379" spans="2:5" ht="15" customHeight="1">
      <c r="B379" s="73"/>
      <c r="C379" s="104"/>
      <c r="D379" s="106"/>
      <c r="E379" s="106"/>
    </row>
    <row r="380" spans="2:5" ht="15" customHeight="1">
      <c r="B380" s="73"/>
      <c r="C380" s="104"/>
      <c r="D380" s="106"/>
      <c r="E380" s="106"/>
    </row>
    <row r="381" spans="2:5" ht="15" customHeight="1">
      <c r="B381" s="73"/>
      <c r="C381" s="104"/>
      <c r="D381" s="106"/>
      <c r="E381" s="106"/>
    </row>
    <row r="382" spans="2:5" ht="15" customHeight="1">
      <c r="B382" s="73"/>
      <c r="C382" s="104"/>
      <c r="D382" s="106"/>
      <c r="E382" s="106"/>
    </row>
    <row r="383" spans="2:5" ht="15" customHeight="1">
      <c r="B383" s="73"/>
      <c r="C383" s="104"/>
      <c r="D383" s="106"/>
      <c r="E383" s="106"/>
    </row>
    <row r="384" spans="2:5" ht="15" customHeight="1">
      <c r="B384" s="73"/>
      <c r="C384" s="104"/>
      <c r="D384" s="106"/>
      <c r="E384" s="106"/>
    </row>
    <row r="385" spans="2:5" ht="15" customHeight="1">
      <c r="B385" s="73"/>
      <c r="C385" s="104"/>
      <c r="D385" s="106"/>
      <c r="E385" s="106"/>
    </row>
    <row r="386" spans="2:5" ht="15" customHeight="1">
      <c r="B386" s="73"/>
      <c r="C386" s="104"/>
      <c r="D386" s="106"/>
      <c r="E386" s="106"/>
    </row>
    <row r="387" spans="2:5" ht="15" customHeight="1">
      <c r="B387" s="73"/>
      <c r="C387" s="104"/>
      <c r="D387" s="106"/>
      <c r="E387" s="106"/>
    </row>
    <row r="388" spans="2:5" ht="15" customHeight="1">
      <c r="B388" s="73"/>
      <c r="C388" s="104"/>
      <c r="D388" s="106"/>
      <c r="E388" s="106"/>
    </row>
    <row r="389" spans="2:5" ht="15" customHeight="1">
      <c r="B389" s="73"/>
      <c r="C389" s="104"/>
      <c r="D389" s="106"/>
      <c r="E389" s="106"/>
    </row>
    <row r="390" spans="2:5" ht="15" customHeight="1">
      <c r="B390" s="73"/>
      <c r="C390" s="104"/>
      <c r="D390" s="106"/>
      <c r="E390" s="106"/>
    </row>
    <row r="391" spans="2:5" ht="15" customHeight="1">
      <c r="B391" s="73"/>
      <c r="C391" s="104"/>
      <c r="D391" s="106"/>
      <c r="E391" s="106"/>
    </row>
    <row r="392" spans="2:5" ht="15" customHeight="1">
      <c r="B392" s="73"/>
      <c r="C392" s="104"/>
      <c r="D392" s="106"/>
      <c r="E392" s="106"/>
    </row>
    <row r="393" spans="2:5" ht="15" customHeight="1">
      <c r="B393" s="73"/>
      <c r="C393" s="104"/>
      <c r="D393" s="106"/>
      <c r="E393" s="106"/>
    </row>
    <row r="394" spans="2:5" ht="15" customHeight="1">
      <c r="B394" s="73"/>
      <c r="C394" s="104"/>
      <c r="D394" s="106"/>
      <c r="E394" s="106"/>
    </row>
    <row r="395" spans="2:5" ht="15" customHeight="1">
      <c r="B395" s="73"/>
      <c r="C395" s="104"/>
      <c r="D395" s="106"/>
      <c r="E395" s="106"/>
    </row>
    <row r="396" spans="2:5" ht="15" customHeight="1">
      <c r="B396" s="73"/>
      <c r="C396" s="104"/>
      <c r="D396" s="106"/>
      <c r="E396" s="106"/>
    </row>
    <row r="397" spans="2:5" ht="15" customHeight="1">
      <c r="B397" s="73"/>
      <c r="C397" s="104"/>
      <c r="D397" s="106"/>
      <c r="E397" s="106"/>
    </row>
    <row r="398" spans="2:5" ht="15" customHeight="1">
      <c r="B398" s="73"/>
      <c r="C398" s="104"/>
      <c r="D398" s="106"/>
      <c r="E398" s="106"/>
    </row>
    <row r="399" spans="2:5" ht="15" customHeight="1">
      <c r="B399" s="73"/>
      <c r="C399" s="104"/>
      <c r="D399" s="106"/>
      <c r="E399" s="106"/>
    </row>
    <row r="400" spans="2:5" ht="15" customHeight="1">
      <c r="B400" s="73"/>
      <c r="C400" s="104"/>
      <c r="D400" s="106"/>
      <c r="E400" s="106"/>
    </row>
    <row r="401" spans="2:5" ht="15" customHeight="1">
      <c r="B401" s="73"/>
      <c r="C401" s="104"/>
      <c r="D401" s="106"/>
      <c r="E401" s="106"/>
    </row>
    <row r="402" spans="2:5" ht="15" customHeight="1">
      <c r="B402" s="73"/>
      <c r="C402" s="104"/>
      <c r="D402" s="106"/>
      <c r="E402" s="106"/>
    </row>
    <row r="403" spans="2:5" ht="15" customHeight="1">
      <c r="B403" s="73"/>
      <c r="C403" s="104"/>
      <c r="D403" s="106"/>
      <c r="E403" s="106"/>
    </row>
    <row r="404" spans="2:5" ht="15" customHeight="1">
      <c r="B404" s="73"/>
      <c r="C404" s="104"/>
      <c r="D404" s="106"/>
      <c r="E404" s="106"/>
    </row>
    <row r="405" spans="2:5" ht="15" customHeight="1">
      <c r="B405" s="73"/>
      <c r="C405" s="104"/>
      <c r="D405" s="106"/>
      <c r="E405" s="106"/>
    </row>
    <row r="406" spans="2:5" ht="15" customHeight="1">
      <c r="B406" s="73"/>
      <c r="C406" s="104"/>
      <c r="D406" s="106"/>
      <c r="E406" s="106"/>
    </row>
    <row r="407" spans="2:5" ht="15" customHeight="1">
      <c r="B407" s="73"/>
      <c r="C407" s="104"/>
      <c r="D407" s="106"/>
      <c r="E407" s="106"/>
    </row>
    <row r="408" spans="2:5" ht="15" customHeight="1">
      <c r="B408" s="73"/>
      <c r="C408" s="104"/>
      <c r="D408" s="106"/>
      <c r="E408" s="106"/>
    </row>
    <row r="409" spans="2:5" ht="15" customHeight="1">
      <c r="B409" s="73"/>
      <c r="C409" s="104"/>
      <c r="D409" s="106"/>
      <c r="E409" s="106"/>
    </row>
    <row r="410" spans="2:5" ht="15" customHeight="1">
      <c r="B410" s="73"/>
      <c r="C410" s="104"/>
      <c r="D410" s="106"/>
      <c r="E410" s="106"/>
    </row>
    <row r="411" spans="2:5" ht="15" customHeight="1">
      <c r="B411" s="73"/>
      <c r="C411" s="104"/>
      <c r="D411" s="106"/>
      <c r="E411" s="106"/>
    </row>
    <row r="412" spans="2:5" ht="15" customHeight="1">
      <c r="B412" s="73"/>
      <c r="C412" s="104"/>
      <c r="D412" s="106"/>
      <c r="E412" s="106"/>
    </row>
    <row r="413" spans="2:5" ht="15" customHeight="1">
      <c r="B413" s="73"/>
      <c r="C413" s="104"/>
      <c r="D413" s="106"/>
      <c r="E413" s="106"/>
    </row>
    <row r="414" spans="2:5" ht="15" customHeight="1">
      <c r="B414" s="73"/>
      <c r="C414" s="104"/>
      <c r="D414" s="106"/>
      <c r="E414" s="106"/>
    </row>
    <row r="415" spans="2:5" ht="15" customHeight="1">
      <c r="B415" s="73"/>
      <c r="C415" s="104"/>
      <c r="D415" s="106"/>
      <c r="E415" s="106"/>
    </row>
    <row r="416" spans="2:5" ht="15" customHeight="1">
      <c r="B416" s="73"/>
      <c r="C416" s="104"/>
      <c r="D416" s="106"/>
      <c r="E416" s="106"/>
    </row>
    <row r="417" spans="2:5" ht="15" customHeight="1">
      <c r="B417" s="73"/>
      <c r="C417" s="104"/>
      <c r="D417" s="106"/>
      <c r="E417" s="106"/>
    </row>
    <row r="418" spans="2:5" ht="15" customHeight="1">
      <c r="B418" s="73"/>
      <c r="C418" s="104"/>
      <c r="D418" s="106"/>
      <c r="E418" s="106"/>
    </row>
    <row r="419" spans="2:5" ht="15" customHeight="1">
      <c r="B419" s="73"/>
      <c r="C419" s="104"/>
      <c r="D419" s="106"/>
      <c r="E419" s="106"/>
    </row>
    <row r="420" spans="2:5" ht="15" customHeight="1">
      <c r="B420" s="73"/>
      <c r="C420" s="104"/>
      <c r="D420" s="106"/>
      <c r="E420" s="106"/>
    </row>
    <row r="421" spans="2:5" ht="15" customHeight="1">
      <c r="B421" s="73"/>
      <c r="C421" s="104"/>
      <c r="D421" s="106"/>
      <c r="E421" s="106"/>
    </row>
    <row r="422" spans="2:5" ht="15" customHeight="1">
      <c r="B422" s="73"/>
      <c r="C422" s="104"/>
      <c r="D422" s="106"/>
      <c r="E422" s="106"/>
    </row>
    <row r="423" spans="2:5" ht="15" customHeight="1">
      <c r="B423" s="73"/>
      <c r="C423" s="104"/>
      <c r="D423" s="106"/>
      <c r="E423" s="106"/>
    </row>
    <row r="424" spans="2:5" ht="15" customHeight="1">
      <c r="B424" s="73"/>
      <c r="C424" s="104"/>
      <c r="D424" s="106"/>
      <c r="E424" s="106"/>
    </row>
    <row r="425" spans="2:5" ht="15" customHeight="1">
      <c r="B425" s="73"/>
      <c r="C425" s="104"/>
      <c r="D425" s="106"/>
      <c r="E425" s="106"/>
    </row>
    <row r="426" spans="2:5" ht="15" customHeight="1">
      <c r="B426" s="73"/>
      <c r="C426" s="104"/>
      <c r="D426" s="106"/>
      <c r="E426" s="106"/>
    </row>
    <row r="427" spans="2:5" ht="15" customHeight="1">
      <c r="B427" s="73"/>
      <c r="C427" s="104"/>
      <c r="D427" s="106"/>
      <c r="E427" s="106"/>
    </row>
    <row r="428" spans="2:5" ht="15" customHeight="1">
      <c r="B428" s="73"/>
      <c r="C428" s="104"/>
      <c r="D428" s="106"/>
      <c r="E428" s="106"/>
    </row>
    <row r="429" spans="2:5" ht="15" customHeight="1">
      <c r="B429" s="73"/>
      <c r="C429" s="104"/>
      <c r="D429" s="106"/>
      <c r="E429" s="106"/>
    </row>
    <row r="430" spans="2:5" ht="15" customHeight="1">
      <c r="B430" s="73"/>
      <c r="C430" s="104"/>
      <c r="D430" s="106"/>
      <c r="E430" s="106"/>
    </row>
    <row r="431" spans="2:5" ht="15" customHeight="1">
      <c r="B431" s="73"/>
      <c r="C431" s="104"/>
      <c r="D431" s="106"/>
      <c r="E431" s="106"/>
    </row>
    <row r="432" spans="2:5" ht="15" customHeight="1">
      <c r="B432" s="73"/>
      <c r="C432" s="104"/>
      <c r="D432" s="106"/>
      <c r="E432" s="106"/>
    </row>
    <row r="433" spans="2:5" ht="15" customHeight="1">
      <c r="B433" s="73"/>
      <c r="C433" s="104"/>
      <c r="D433" s="106"/>
      <c r="E433" s="106"/>
    </row>
    <row r="434" spans="2:5" ht="15" customHeight="1">
      <c r="B434" s="73"/>
      <c r="C434" s="104"/>
      <c r="D434" s="106"/>
      <c r="E434" s="106"/>
    </row>
    <row r="435" spans="2:5" ht="15" customHeight="1">
      <c r="B435" s="73"/>
      <c r="C435" s="104"/>
      <c r="D435" s="106"/>
      <c r="E435" s="106"/>
    </row>
    <row r="436" spans="2:5" ht="15" customHeight="1">
      <c r="B436" s="73"/>
      <c r="C436" s="104"/>
      <c r="D436" s="106"/>
      <c r="E436" s="106"/>
    </row>
    <row r="437" spans="2:5" ht="15" customHeight="1">
      <c r="B437" s="73"/>
      <c r="C437" s="104"/>
      <c r="D437" s="106"/>
      <c r="E437" s="106"/>
    </row>
    <row r="438" spans="2:5" ht="15" customHeight="1">
      <c r="B438" s="73"/>
      <c r="C438" s="104"/>
      <c r="D438" s="106"/>
      <c r="E438" s="106"/>
    </row>
    <row r="439" spans="2:5" ht="15" customHeight="1">
      <c r="B439" s="73"/>
      <c r="C439" s="104"/>
      <c r="D439" s="106"/>
      <c r="E439" s="106"/>
    </row>
    <row r="440" spans="2:5" ht="15" customHeight="1">
      <c r="B440" s="73"/>
      <c r="C440" s="104"/>
      <c r="D440" s="106"/>
      <c r="E440" s="106"/>
    </row>
    <row r="441" spans="2:5" ht="15" customHeight="1">
      <c r="B441" s="73"/>
      <c r="C441" s="104"/>
      <c r="D441" s="106"/>
      <c r="E441" s="106"/>
    </row>
    <row r="442" spans="2:5" ht="15" customHeight="1">
      <c r="B442" s="73"/>
      <c r="C442" s="104"/>
      <c r="D442" s="106"/>
      <c r="E442" s="106"/>
    </row>
    <row r="443" spans="2:5" ht="15" customHeight="1">
      <c r="B443" s="73"/>
      <c r="C443" s="104"/>
      <c r="D443" s="106"/>
      <c r="E443" s="106"/>
    </row>
    <row r="444" spans="2:5" ht="15" customHeight="1">
      <c r="B444" s="73"/>
      <c r="C444" s="104"/>
      <c r="D444" s="106"/>
      <c r="E444" s="106"/>
    </row>
    <row r="445" spans="2:5" ht="15" customHeight="1">
      <c r="B445" s="73"/>
      <c r="C445" s="104"/>
      <c r="D445" s="106"/>
      <c r="E445" s="106"/>
    </row>
    <row r="446" spans="2:5" ht="15" customHeight="1">
      <c r="B446" s="73"/>
      <c r="C446" s="104"/>
      <c r="D446" s="106"/>
      <c r="E446" s="106"/>
    </row>
    <row r="447" spans="2:5" ht="15" customHeight="1">
      <c r="B447" s="73"/>
      <c r="C447" s="104"/>
      <c r="D447" s="106"/>
      <c r="E447" s="106"/>
    </row>
    <row r="448" spans="2:5" ht="15" customHeight="1">
      <c r="B448" s="73"/>
      <c r="C448" s="104"/>
      <c r="D448" s="106"/>
      <c r="E448" s="106"/>
    </row>
    <row r="449" spans="2:5" ht="15" customHeight="1">
      <c r="B449" s="73"/>
      <c r="C449" s="104"/>
      <c r="D449" s="106"/>
      <c r="E449" s="106"/>
    </row>
    <row r="450" spans="2:5" ht="15" customHeight="1">
      <c r="B450" s="73"/>
      <c r="C450" s="104"/>
      <c r="D450" s="106"/>
      <c r="E450" s="106"/>
    </row>
    <row r="451" spans="2:5" ht="15" customHeight="1">
      <c r="B451" s="73"/>
      <c r="C451" s="104"/>
      <c r="D451" s="106"/>
      <c r="E451" s="106"/>
    </row>
    <row r="452" spans="2:5" ht="15" customHeight="1">
      <c r="B452" s="73"/>
      <c r="C452" s="104"/>
      <c r="D452" s="106"/>
      <c r="E452" s="106"/>
    </row>
    <row r="453" spans="2:5" ht="15" customHeight="1">
      <c r="B453" s="73"/>
      <c r="C453" s="104"/>
      <c r="D453" s="106"/>
      <c r="E453" s="106"/>
    </row>
    <row r="454" spans="2:5" ht="15" customHeight="1">
      <c r="B454" s="73"/>
      <c r="C454" s="104"/>
      <c r="D454" s="106"/>
      <c r="E454" s="106"/>
    </row>
    <row r="455" spans="2:5" ht="15" customHeight="1">
      <c r="B455" s="73"/>
      <c r="C455" s="104"/>
      <c r="D455" s="106"/>
      <c r="E455" s="106"/>
    </row>
    <row r="456" spans="2:5" ht="15" customHeight="1">
      <c r="B456" s="73"/>
      <c r="C456" s="104"/>
      <c r="D456" s="106"/>
      <c r="E456" s="106"/>
    </row>
    <row r="457" spans="2:5" ht="15" customHeight="1">
      <c r="B457" s="73"/>
      <c r="C457" s="104"/>
      <c r="D457" s="106"/>
      <c r="E457" s="106"/>
    </row>
    <row r="458" spans="2:5" ht="15" customHeight="1">
      <c r="B458" s="73"/>
      <c r="C458" s="104"/>
      <c r="D458" s="106"/>
      <c r="E458" s="106"/>
    </row>
    <row r="459" spans="2:5" ht="15" customHeight="1">
      <c r="B459" s="73"/>
      <c r="C459" s="104"/>
      <c r="D459" s="106"/>
      <c r="E459" s="106"/>
    </row>
    <row r="460" spans="2:5" ht="15" customHeight="1">
      <c r="B460" s="73"/>
      <c r="C460" s="104"/>
      <c r="D460" s="106"/>
      <c r="E460" s="106"/>
    </row>
    <row r="461" spans="2:5" ht="15" customHeight="1">
      <c r="B461" s="73"/>
      <c r="C461" s="104"/>
      <c r="D461" s="106"/>
      <c r="E461" s="106"/>
    </row>
    <row r="462" spans="2:5" ht="15" customHeight="1">
      <c r="B462" s="73"/>
      <c r="C462" s="104"/>
      <c r="D462" s="106"/>
      <c r="E462" s="106"/>
    </row>
    <row r="463" spans="2:5" ht="15" customHeight="1">
      <c r="B463" s="73"/>
      <c r="C463" s="104"/>
      <c r="D463" s="106"/>
      <c r="E463" s="106"/>
    </row>
    <row r="464" spans="2:5" ht="15" customHeight="1">
      <c r="B464" s="73"/>
      <c r="C464" s="104"/>
      <c r="D464" s="106"/>
      <c r="E464" s="106"/>
    </row>
    <row r="465" spans="2:5" ht="15" customHeight="1">
      <c r="B465" s="73"/>
      <c r="C465" s="104"/>
      <c r="D465" s="106"/>
      <c r="E465" s="106"/>
    </row>
    <row r="466" spans="2:5" ht="15" customHeight="1">
      <c r="B466" s="73"/>
      <c r="C466" s="104"/>
      <c r="D466" s="106"/>
      <c r="E466" s="106"/>
    </row>
    <row r="467" spans="2:5" ht="15" customHeight="1">
      <c r="B467" s="73"/>
      <c r="C467" s="104"/>
      <c r="D467" s="106"/>
      <c r="E467" s="106"/>
    </row>
    <row r="468" spans="2:5" ht="15" customHeight="1">
      <c r="B468" s="73"/>
      <c r="C468" s="104"/>
      <c r="D468" s="106"/>
      <c r="E468" s="106"/>
    </row>
    <row r="469" spans="2:5" ht="15" customHeight="1">
      <c r="B469" s="73"/>
      <c r="C469" s="104"/>
      <c r="D469" s="106"/>
      <c r="E469" s="106"/>
    </row>
    <row r="470" spans="2:5" ht="15" customHeight="1">
      <c r="B470" s="73"/>
      <c r="C470" s="104"/>
      <c r="D470" s="106"/>
      <c r="E470" s="106"/>
    </row>
    <row r="471" spans="2:5" ht="15" customHeight="1">
      <c r="B471" s="73"/>
      <c r="C471" s="104"/>
      <c r="D471" s="106"/>
      <c r="E471" s="106"/>
    </row>
    <row r="472" spans="2:5" ht="15" customHeight="1">
      <c r="B472" s="73"/>
      <c r="C472" s="104"/>
      <c r="D472" s="106"/>
      <c r="E472" s="106"/>
    </row>
    <row r="473" spans="2:5" ht="15" customHeight="1">
      <c r="B473" s="73"/>
      <c r="C473" s="104"/>
      <c r="D473" s="106"/>
      <c r="E473" s="106"/>
    </row>
    <row r="474" spans="2:5" ht="15" customHeight="1">
      <c r="B474" s="73"/>
      <c r="C474" s="104"/>
      <c r="D474" s="106"/>
      <c r="E474" s="106"/>
    </row>
    <row r="475" spans="2:5" ht="15" customHeight="1">
      <c r="B475" s="73"/>
      <c r="C475" s="104"/>
      <c r="D475" s="106"/>
      <c r="E475" s="106"/>
    </row>
    <row r="476" spans="2:5" ht="15" customHeight="1">
      <c r="B476" s="73"/>
      <c r="C476" s="104"/>
      <c r="D476" s="106"/>
      <c r="E476" s="106"/>
    </row>
    <row r="477" spans="2:5" ht="15" customHeight="1">
      <c r="B477" s="73"/>
      <c r="C477" s="104"/>
      <c r="D477" s="106"/>
      <c r="E477" s="106"/>
    </row>
    <row r="478" spans="2:5" ht="15" customHeight="1">
      <c r="B478" s="73"/>
      <c r="C478" s="104"/>
      <c r="D478" s="106"/>
      <c r="E478" s="106"/>
    </row>
    <row r="479" spans="2:5" ht="15" customHeight="1">
      <c r="B479" s="73"/>
      <c r="C479" s="104"/>
      <c r="D479" s="106"/>
      <c r="E479" s="106"/>
    </row>
    <row r="480" spans="2:5" ht="15" customHeight="1">
      <c r="B480" s="73"/>
      <c r="C480" s="104"/>
      <c r="D480" s="106"/>
      <c r="E480" s="106"/>
    </row>
    <row r="481" spans="2:5" ht="15" customHeight="1">
      <c r="B481" s="73"/>
      <c r="C481" s="104"/>
      <c r="D481" s="106"/>
      <c r="E481" s="106"/>
    </row>
    <row r="482" spans="2:5" ht="15" customHeight="1">
      <c r="B482" s="73"/>
      <c r="C482" s="104"/>
      <c r="D482" s="106"/>
      <c r="E482" s="106"/>
    </row>
    <row r="483" spans="2:5" ht="15" customHeight="1">
      <c r="B483" s="73"/>
      <c r="C483" s="104"/>
      <c r="D483" s="106"/>
      <c r="E483" s="106"/>
    </row>
    <row r="484" spans="2:5" ht="15" customHeight="1">
      <c r="B484" s="73"/>
      <c r="C484" s="104"/>
      <c r="D484" s="106"/>
      <c r="E484" s="106"/>
    </row>
    <row r="485" spans="2:5" ht="15" customHeight="1">
      <c r="B485" s="73"/>
      <c r="C485" s="104"/>
      <c r="D485" s="106"/>
      <c r="E485" s="106"/>
    </row>
    <row r="486" spans="2:5" ht="15" customHeight="1">
      <c r="B486" s="73"/>
      <c r="C486" s="104"/>
      <c r="D486" s="106"/>
      <c r="E486" s="106"/>
    </row>
    <row r="487" spans="2:5" ht="15" customHeight="1">
      <c r="B487" s="73"/>
      <c r="C487" s="104"/>
      <c r="D487" s="106"/>
      <c r="E487" s="106"/>
    </row>
    <row r="488" spans="2:5" ht="15" customHeight="1">
      <c r="B488" s="73"/>
      <c r="C488" s="104"/>
      <c r="D488" s="106"/>
      <c r="E488" s="106"/>
    </row>
    <row r="489" spans="2:5" ht="15" customHeight="1">
      <c r="B489" s="73"/>
      <c r="C489" s="104"/>
      <c r="D489" s="106"/>
      <c r="E489" s="106"/>
    </row>
    <row r="490" spans="2:5" ht="15" customHeight="1">
      <c r="B490" s="73"/>
      <c r="C490" s="104"/>
      <c r="D490" s="106"/>
      <c r="E490" s="106"/>
    </row>
    <row r="491" spans="2:5" ht="15" customHeight="1">
      <c r="B491" s="73"/>
      <c r="C491" s="104"/>
      <c r="D491" s="106"/>
      <c r="E491" s="106"/>
    </row>
    <row r="492" spans="2:5" ht="15" customHeight="1">
      <c r="B492" s="73"/>
      <c r="C492" s="104"/>
      <c r="D492" s="106"/>
      <c r="E492" s="106"/>
    </row>
    <row r="493" spans="2:5" ht="15" customHeight="1">
      <c r="B493" s="73"/>
      <c r="C493" s="104"/>
      <c r="D493" s="106"/>
      <c r="E493" s="106"/>
    </row>
    <row r="494" spans="2:5" ht="15" customHeight="1">
      <c r="B494" s="73"/>
      <c r="C494" s="104"/>
      <c r="D494" s="106"/>
      <c r="E494" s="106"/>
    </row>
    <row r="495" spans="2:5" ht="15" customHeight="1">
      <c r="B495" s="73"/>
      <c r="C495" s="104"/>
      <c r="D495" s="106"/>
      <c r="E495" s="106"/>
    </row>
    <row r="496" spans="2:5" ht="15" customHeight="1">
      <c r="B496" s="73"/>
      <c r="C496" s="104"/>
      <c r="D496" s="106"/>
      <c r="E496" s="106"/>
    </row>
    <row r="497" spans="2:5" ht="15" customHeight="1">
      <c r="B497" s="73"/>
      <c r="C497" s="104"/>
      <c r="D497" s="106"/>
      <c r="E497" s="106"/>
    </row>
    <row r="498" spans="2:5" ht="15" customHeight="1">
      <c r="B498" s="73"/>
      <c r="C498" s="104"/>
      <c r="D498" s="106"/>
      <c r="E498" s="106"/>
    </row>
    <row r="499" spans="2:5" ht="15" customHeight="1">
      <c r="B499" s="73"/>
      <c r="C499" s="104"/>
      <c r="D499" s="106"/>
      <c r="E499" s="106"/>
    </row>
    <row r="500" spans="2:5" ht="15" customHeight="1">
      <c r="B500" s="73"/>
      <c r="C500" s="104"/>
      <c r="D500" s="106"/>
      <c r="E500" s="106"/>
    </row>
    <row r="501" spans="2:5" ht="15" customHeight="1">
      <c r="B501" s="73"/>
      <c r="C501" s="104"/>
      <c r="D501" s="106"/>
      <c r="E501" s="106"/>
    </row>
    <row r="502" spans="2:5" ht="15" customHeight="1">
      <c r="B502" s="73"/>
      <c r="C502" s="104"/>
      <c r="D502" s="106"/>
      <c r="E502" s="106"/>
    </row>
    <row r="503" spans="2:5" ht="15" customHeight="1">
      <c r="B503" s="73"/>
      <c r="C503" s="104"/>
      <c r="D503" s="106"/>
      <c r="E503" s="106"/>
    </row>
    <row r="504" spans="2:5" ht="15" customHeight="1">
      <c r="B504" s="73"/>
      <c r="C504" s="104"/>
      <c r="D504" s="106"/>
      <c r="E504" s="106"/>
    </row>
    <row r="505" spans="2:5" ht="15" customHeight="1">
      <c r="B505" s="73"/>
      <c r="C505" s="104"/>
      <c r="D505" s="106"/>
      <c r="E505" s="106"/>
    </row>
    <row r="506" spans="2:5" ht="15" customHeight="1">
      <c r="B506" s="73"/>
      <c r="C506" s="104"/>
      <c r="D506" s="106"/>
      <c r="E506" s="106"/>
    </row>
    <row r="507" spans="2:5" ht="15" customHeight="1">
      <c r="B507" s="73"/>
      <c r="C507" s="104"/>
      <c r="D507" s="106"/>
      <c r="E507" s="106"/>
    </row>
    <row r="508" spans="2:5" ht="15" customHeight="1">
      <c r="B508" s="73"/>
      <c r="C508" s="104"/>
      <c r="D508" s="106"/>
      <c r="E508" s="106"/>
    </row>
    <row r="509" spans="2:5" ht="15" customHeight="1">
      <c r="B509" s="73"/>
      <c r="C509" s="104"/>
      <c r="D509" s="106"/>
      <c r="E509" s="106"/>
    </row>
    <row r="510" spans="2:5" ht="15" customHeight="1">
      <c r="B510" s="73"/>
      <c r="C510" s="104"/>
      <c r="D510" s="106"/>
      <c r="E510" s="106"/>
    </row>
    <row r="511" spans="2:5" ht="15" customHeight="1">
      <c r="B511" s="73"/>
      <c r="C511" s="104"/>
      <c r="D511" s="106"/>
      <c r="E511" s="106"/>
    </row>
    <row r="512" spans="2:5" ht="15" customHeight="1">
      <c r="B512" s="73"/>
      <c r="C512" s="104"/>
      <c r="D512" s="106"/>
      <c r="E512" s="106"/>
    </row>
    <row r="513" spans="2:5" ht="15" customHeight="1">
      <c r="B513" s="73"/>
      <c r="C513" s="104"/>
      <c r="D513" s="106"/>
      <c r="E513" s="106"/>
    </row>
    <row r="514" spans="2:5" ht="15" customHeight="1">
      <c r="B514" s="73"/>
      <c r="C514" s="104"/>
      <c r="D514" s="106"/>
      <c r="E514" s="106"/>
    </row>
    <row r="515" spans="2:5" ht="15" customHeight="1">
      <c r="B515" s="73"/>
      <c r="C515" s="104"/>
      <c r="D515" s="106"/>
      <c r="E515" s="106"/>
    </row>
    <row r="516" spans="2:5" ht="15" customHeight="1">
      <c r="B516" s="73"/>
      <c r="C516" s="104"/>
      <c r="D516" s="106"/>
      <c r="E516" s="106"/>
    </row>
    <row r="517" spans="2:5" ht="15" customHeight="1">
      <c r="B517" s="73"/>
      <c r="C517" s="104"/>
      <c r="D517" s="106"/>
      <c r="E517" s="106"/>
    </row>
    <row r="518" spans="2:5" ht="15" customHeight="1">
      <c r="B518" s="73"/>
      <c r="C518" s="104"/>
      <c r="D518" s="106"/>
      <c r="E518" s="106"/>
    </row>
    <row r="519" spans="2:5" ht="15" customHeight="1">
      <c r="B519" s="73"/>
      <c r="C519" s="104"/>
      <c r="D519" s="106"/>
      <c r="E519" s="106"/>
    </row>
    <row r="520" spans="2:5" ht="15" customHeight="1">
      <c r="B520" s="73"/>
      <c r="C520" s="104"/>
      <c r="D520" s="106"/>
      <c r="E520" s="106"/>
    </row>
    <row r="521" spans="2:5" ht="15" customHeight="1">
      <c r="B521" s="73"/>
      <c r="C521" s="104"/>
      <c r="D521" s="106"/>
      <c r="E521" s="106"/>
    </row>
    <row r="522" spans="2:5" ht="15" customHeight="1">
      <c r="B522" s="73"/>
      <c r="C522" s="104"/>
      <c r="D522" s="106"/>
      <c r="E522" s="106"/>
    </row>
    <row r="523" spans="2:5" ht="15" customHeight="1">
      <c r="B523" s="73"/>
      <c r="C523" s="104"/>
      <c r="D523" s="106"/>
      <c r="E523" s="106"/>
    </row>
    <row r="524" spans="2:5" ht="15" customHeight="1">
      <c r="B524" s="73"/>
      <c r="C524" s="104"/>
      <c r="D524" s="106"/>
      <c r="E524" s="106"/>
    </row>
    <row r="525" spans="2:5" ht="15" customHeight="1">
      <c r="B525" s="73"/>
      <c r="C525" s="104"/>
      <c r="D525" s="106"/>
      <c r="E525" s="106"/>
    </row>
    <row r="526" spans="2:5" ht="15" customHeight="1">
      <c r="B526" s="73"/>
      <c r="C526" s="104"/>
      <c r="D526" s="106"/>
      <c r="E526" s="106"/>
    </row>
    <row r="527" spans="2:5" ht="15" customHeight="1">
      <c r="B527" s="73"/>
      <c r="C527" s="104"/>
      <c r="D527" s="106"/>
      <c r="E527" s="106"/>
    </row>
    <row r="528" spans="2:5" ht="15" customHeight="1">
      <c r="B528" s="73"/>
      <c r="C528" s="104"/>
      <c r="D528" s="106"/>
      <c r="E528" s="106"/>
    </row>
    <row r="529" spans="2:5" ht="15" customHeight="1">
      <c r="B529" s="73"/>
      <c r="C529" s="104"/>
      <c r="D529" s="106"/>
      <c r="E529" s="106"/>
    </row>
    <row r="530" spans="2:5" ht="15" customHeight="1">
      <c r="B530" s="73"/>
      <c r="C530" s="104"/>
      <c r="D530" s="106"/>
      <c r="E530" s="106"/>
    </row>
    <row r="531" spans="2:5" ht="15" customHeight="1">
      <c r="B531" s="73"/>
      <c r="C531" s="104"/>
      <c r="D531" s="106"/>
      <c r="E531" s="106"/>
    </row>
    <row r="532" spans="2:5" ht="15" customHeight="1">
      <c r="B532" s="73"/>
      <c r="C532" s="104"/>
      <c r="D532" s="106"/>
      <c r="E532" s="106"/>
    </row>
    <row r="533" spans="2:5" ht="15" customHeight="1">
      <c r="B533" s="73"/>
      <c r="C533" s="104"/>
      <c r="D533" s="106"/>
      <c r="E533" s="106"/>
    </row>
    <row r="534" spans="2:5" ht="15" customHeight="1">
      <c r="B534" s="73"/>
      <c r="C534" s="104"/>
      <c r="D534" s="106"/>
      <c r="E534" s="106"/>
    </row>
    <row r="535" spans="2:5" ht="15" customHeight="1">
      <c r="B535" s="73"/>
      <c r="C535" s="104"/>
      <c r="D535" s="106"/>
      <c r="E535" s="106"/>
    </row>
    <row r="536" spans="2:5" ht="15" customHeight="1">
      <c r="B536" s="73"/>
      <c r="C536" s="104"/>
      <c r="D536" s="106"/>
      <c r="E536" s="106"/>
    </row>
    <row r="537" spans="2:5" ht="15" customHeight="1">
      <c r="B537" s="73"/>
      <c r="C537" s="104"/>
      <c r="D537" s="106"/>
      <c r="E537" s="106"/>
    </row>
    <row r="538" spans="2:5" ht="15" customHeight="1">
      <c r="B538" s="73"/>
      <c r="C538" s="104"/>
      <c r="D538" s="106"/>
      <c r="E538" s="106"/>
    </row>
    <row r="539" spans="2:5" ht="15" customHeight="1">
      <c r="B539" s="73"/>
      <c r="C539" s="104"/>
      <c r="D539" s="106"/>
      <c r="E539" s="106"/>
    </row>
    <row r="540" spans="2:5" ht="15" customHeight="1">
      <c r="B540" s="73"/>
      <c r="C540" s="104"/>
      <c r="D540" s="106"/>
      <c r="E540" s="106"/>
    </row>
    <row r="541" spans="2:5" ht="15" customHeight="1">
      <c r="B541" s="73"/>
      <c r="C541" s="104"/>
      <c r="D541" s="106"/>
      <c r="E541" s="106"/>
    </row>
    <row r="542" spans="2:5" ht="15" customHeight="1">
      <c r="B542" s="73"/>
      <c r="C542" s="104"/>
      <c r="D542" s="106"/>
      <c r="E542" s="106"/>
    </row>
    <row r="543" spans="2:5" ht="15" customHeight="1">
      <c r="B543" s="73"/>
      <c r="C543" s="104"/>
      <c r="D543" s="106"/>
      <c r="E543" s="106"/>
    </row>
    <row r="544" spans="2:5" ht="15" customHeight="1">
      <c r="B544" s="73"/>
      <c r="C544" s="104"/>
      <c r="D544" s="106"/>
      <c r="E544" s="106"/>
    </row>
    <row r="545" spans="2:5" ht="15" customHeight="1">
      <c r="B545" s="73"/>
      <c r="C545" s="104"/>
      <c r="D545" s="106"/>
      <c r="E545" s="106"/>
    </row>
    <row r="546" spans="2:5" ht="15" customHeight="1">
      <c r="B546" s="73"/>
      <c r="C546" s="104"/>
      <c r="D546" s="106"/>
      <c r="E546" s="106"/>
    </row>
    <row r="547" spans="2:5" ht="15" customHeight="1">
      <c r="B547" s="73"/>
      <c r="C547" s="104"/>
      <c r="D547" s="106"/>
      <c r="E547" s="106"/>
    </row>
    <row r="548" spans="2:5" ht="15" customHeight="1">
      <c r="B548" s="73"/>
      <c r="C548" s="104"/>
      <c r="D548" s="106"/>
      <c r="E548" s="106"/>
    </row>
    <row r="549" spans="2:5" ht="15" customHeight="1">
      <c r="B549" s="73"/>
      <c r="C549" s="104"/>
      <c r="D549" s="106"/>
      <c r="E549" s="106"/>
    </row>
    <row r="550" spans="2:5" ht="15" customHeight="1">
      <c r="B550" s="73"/>
      <c r="C550" s="104"/>
      <c r="D550" s="106"/>
      <c r="E550" s="106"/>
    </row>
    <row r="551" spans="2:5" ht="15" customHeight="1">
      <c r="B551" s="73"/>
      <c r="C551" s="104"/>
      <c r="D551" s="106"/>
      <c r="E551" s="106"/>
    </row>
    <row r="552" spans="2:5" ht="15" customHeight="1">
      <c r="B552" s="73"/>
      <c r="C552" s="104"/>
      <c r="D552" s="106"/>
      <c r="E552" s="106"/>
    </row>
    <row r="553" spans="2:5" ht="15" customHeight="1">
      <c r="B553" s="73"/>
      <c r="C553" s="104"/>
      <c r="D553" s="106"/>
      <c r="E553" s="106"/>
    </row>
    <row r="554" spans="2:5" ht="15" customHeight="1">
      <c r="B554" s="73"/>
      <c r="C554" s="104"/>
      <c r="D554" s="106"/>
      <c r="E554" s="106"/>
    </row>
    <row r="555" spans="2:5" ht="15" customHeight="1">
      <c r="B555" s="73"/>
      <c r="C555" s="104"/>
      <c r="D555" s="106"/>
      <c r="E555" s="106"/>
    </row>
    <row r="556" spans="2:5" ht="15" customHeight="1">
      <c r="B556" s="73"/>
      <c r="C556" s="104"/>
      <c r="D556" s="106"/>
      <c r="E556" s="106"/>
    </row>
    <row r="557" spans="2:5" ht="15" customHeight="1">
      <c r="B557" s="73"/>
      <c r="C557" s="104"/>
      <c r="D557" s="106"/>
      <c r="E557" s="106"/>
    </row>
    <row r="558" spans="2:5" ht="15" customHeight="1">
      <c r="B558" s="73"/>
      <c r="C558" s="104"/>
      <c r="D558" s="106"/>
      <c r="E558" s="106"/>
    </row>
    <row r="559" spans="2:5" ht="15" customHeight="1">
      <c r="B559" s="73"/>
      <c r="C559" s="104"/>
      <c r="D559" s="106"/>
      <c r="E559" s="106"/>
    </row>
    <row r="560" spans="2:5" ht="15" customHeight="1">
      <c r="B560" s="73"/>
      <c r="C560" s="104"/>
      <c r="D560" s="106"/>
      <c r="E560" s="106"/>
    </row>
    <row r="561" spans="2:5" ht="15" customHeight="1">
      <c r="B561" s="73"/>
      <c r="C561" s="104"/>
      <c r="D561" s="106"/>
      <c r="E561" s="106"/>
    </row>
    <row r="562" spans="2:5" ht="15" customHeight="1">
      <c r="B562" s="73"/>
      <c r="C562" s="104"/>
      <c r="D562" s="106"/>
      <c r="E562" s="106"/>
    </row>
    <row r="563" spans="2:5" ht="15" customHeight="1">
      <c r="B563" s="73"/>
      <c r="C563" s="104"/>
      <c r="D563" s="106"/>
      <c r="E563" s="106"/>
    </row>
    <row r="564" spans="2:5" ht="15" customHeight="1">
      <c r="B564" s="73"/>
      <c r="C564" s="104"/>
      <c r="D564" s="106"/>
      <c r="E564" s="106"/>
    </row>
    <row r="565" spans="2:5" ht="15" customHeight="1">
      <c r="B565" s="73"/>
      <c r="C565" s="104"/>
      <c r="D565" s="106"/>
      <c r="E565" s="106"/>
    </row>
    <row r="566" spans="2:5" ht="15" customHeight="1">
      <c r="B566" s="73"/>
      <c r="C566" s="104"/>
      <c r="D566" s="106"/>
      <c r="E566" s="106"/>
    </row>
    <row r="567" spans="2:5" ht="15" customHeight="1">
      <c r="B567" s="73"/>
      <c r="C567" s="104"/>
      <c r="D567" s="106"/>
      <c r="E567" s="106"/>
    </row>
    <row r="568" spans="2:5" ht="15" customHeight="1">
      <c r="B568" s="73"/>
      <c r="C568" s="104"/>
      <c r="D568" s="106"/>
      <c r="E568" s="106"/>
    </row>
    <row r="569" spans="2:5" ht="15" customHeight="1">
      <c r="B569" s="73"/>
      <c r="C569" s="104"/>
      <c r="D569" s="106"/>
      <c r="E569" s="106"/>
    </row>
    <row r="570" spans="2:5" ht="15" customHeight="1">
      <c r="B570" s="73"/>
      <c r="C570" s="104"/>
      <c r="D570" s="106"/>
      <c r="E570" s="106"/>
    </row>
    <row r="571" spans="2:5" ht="15" customHeight="1">
      <c r="B571" s="73"/>
      <c r="C571" s="104"/>
      <c r="D571" s="106"/>
      <c r="E571" s="106"/>
    </row>
    <row r="572" spans="2:5" ht="15" customHeight="1">
      <c r="B572" s="73"/>
      <c r="C572" s="104"/>
      <c r="D572" s="106"/>
      <c r="E572" s="106"/>
    </row>
    <row r="573" spans="2:5" ht="15" customHeight="1">
      <c r="B573" s="73"/>
      <c r="C573" s="104"/>
      <c r="D573" s="106"/>
      <c r="E573" s="106"/>
    </row>
    <row r="574" spans="2:5" ht="15" customHeight="1">
      <c r="B574" s="73"/>
      <c r="C574" s="104"/>
      <c r="D574" s="106"/>
      <c r="E574" s="106"/>
    </row>
    <row r="575" spans="2:5" ht="15" customHeight="1">
      <c r="B575" s="73"/>
      <c r="C575" s="104"/>
      <c r="D575" s="106"/>
      <c r="E575" s="106"/>
    </row>
    <row r="576" spans="2:5" ht="15" customHeight="1">
      <c r="B576" s="73"/>
      <c r="C576" s="104"/>
      <c r="D576" s="106"/>
      <c r="E576" s="106"/>
    </row>
    <row r="577" spans="2:5" ht="15" customHeight="1">
      <c r="B577" s="73"/>
      <c r="C577" s="104"/>
      <c r="D577" s="106"/>
      <c r="E577" s="106"/>
    </row>
    <row r="578" spans="2:5" ht="15" customHeight="1">
      <c r="B578" s="73"/>
      <c r="C578" s="104"/>
      <c r="D578" s="106"/>
      <c r="E578" s="106"/>
    </row>
    <row r="579" spans="2:5" ht="15" customHeight="1">
      <c r="B579" s="73"/>
      <c r="C579" s="104"/>
      <c r="D579" s="106"/>
      <c r="E579" s="106"/>
    </row>
    <row r="580" spans="2:5" ht="15" customHeight="1">
      <c r="B580" s="73"/>
      <c r="C580" s="104"/>
      <c r="D580" s="106"/>
      <c r="E580" s="106"/>
    </row>
    <row r="581" spans="2:5" ht="15" customHeight="1">
      <c r="B581" s="73"/>
      <c r="C581" s="104"/>
      <c r="D581" s="106"/>
      <c r="E581" s="106"/>
    </row>
    <row r="582" spans="2:5" ht="15" customHeight="1">
      <c r="B582" s="73"/>
      <c r="C582" s="104"/>
      <c r="D582" s="106"/>
      <c r="E582" s="106"/>
    </row>
    <row r="583" spans="2:5" ht="15" customHeight="1">
      <c r="B583" s="73"/>
      <c r="C583" s="104"/>
      <c r="D583" s="106"/>
      <c r="E583" s="106"/>
    </row>
    <row r="584" spans="2:5" ht="15" customHeight="1">
      <c r="B584" s="73"/>
      <c r="C584" s="104"/>
      <c r="D584" s="106"/>
      <c r="E584" s="106"/>
    </row>
    <row r="585" spans="2:5" ht="15" customHeight="1">
      <c r="B585" s="73"/>
      <c r="C585" s="104"/>
      <c r="D585" s="106"/>
      <c r="E585" s="106"/>
    </row>
    <row r="586" spans="2:5" ht="15" customHeight="1">
      <c r="B586" s="73"/>
      <c r="C586" s="104"/>
      <c r="D586" s="106"/>
      <c r="E586" s="106"/>
    </row>
    <row r="587" spans="2:5" ht="15" customHeight="1">
      <c r="B587" s="73"/>
      <c r="C587" s="104"/>
      <c r="D587" s="106"/>
      <c r="E587" s="106"/>
    </row>
    <row r="588" spans="2:5" ht="15" customHeight="1">
      <c r="B588" s="73"/>
      <c r="C588" s="104"/>
      <c r="D588" s="106"/>
      <c r="E588" s="106"/>
    </row>
    <row r="589" spans="2:5" ht="15" customHeight="1">
      <c r="B589" s="73"/>
      <c r="C589" s="104"/>
      <c r="D589" s="106"/>
      <c r="E589" s="106"/>
    </row>
    <row r="590" spans="2:5" ht="15" customHeight="1">
      <c r="B590" s="73"/>
      <c r="C590" s="104"/>
      <c r="D590" s="106"/>
      <c r="E590" s="106"/>
    </row>
    <row r="591" spans="2:5" ht="15" customHeight="1">
      <c r="B591" s="73"/>
      <c r="C591" s="104"/>
      <c r="D591" s="106"/>
      <c r="E591" s="106"/>
    </row>
    <row r="592" spans="2:5" ht="15" customHeight="1">
      <c r="B592" s="73"/>
      <c r="C592" s="104"/>
      <c r="D592" s="106"/>
      <c r="E592" s="106"/>
    </row>
    <row r="593" spans="2:5" ht="15" customHeight="1">
      <c r="B593" s="73"/>
      <c r="C593" s="104"/>
      <c r="D593" s="106"/>
      <c r="E593" s="106"/>
    </row>
    <row r="594" spans="2:5" ht="15" customHeight="1">
      <c r="B594" s="73"/>
      <c r="C594" s="104"/>
      <c r="D594" s="106"/>
      <c r="E594" s="106"/>
    </row>
    <row r="595" spans="2:5" ht="15" customHeight="1">
      <c r="B595" s="73"/>
      <c r="C595" s="104"/>
      <c r="D595" s="106"/>
      <c r="E595" s="106"/>
    </row>
    <row r="596" spans="2:5" ht="15" customHeight="1">
      <c r="B596" s="73"/>
      <c r="C596" s="104"/>
      <c r="D596" s="106"/>
      <c r="E596" s="106"/>
    </row>
    <row r="597" spans="2:5" ht="15" customHeight="1">
      <c r="B597" s="73"/>
      <c r="C597" s="104"/>
      <c r="D597" s="106"/>
      <c r="E597" s="106"/>
    </row>
    <row r="598" spans="2:5" ht="15" customHeight="1">
      <c r="B598" s="73"/>
      <c r="C598" s="104"/>
      <c r="D598" s="106"/>
      <c r="E598" s="106"/>
    </row>
    <row r="599" spans="2:5" ht="15" customHeight="1">
      <c r="B599" s="73"/>
      <c r="C599" s="104"/>
      <c r="D599" s="106"/>
      <c r="E599" s="106"/>
    </row>
    <row r="600" spans="2:5" ht="15" customHeight="1">
      <c r="B600" s="73"/>
      <c r="C600" s="104"/>
      <c r="D600" s="106"/>
      <c r="E600" s="106"/>
    </row>
    <row r="601" spans="2:5" ht="15" customHeight="1">
      <c r="B601" s="73"/>
      <c r="C601" s="104"/>
      <c r="D601" s="106"/>
      <c r="E601" s="106"/>
    </row>
    <row r="602" spans="2:5" ht="15" customHeight="1">
      <c r="B602" s="73"/>
      <c r="C602" s="104"/>
      <c r="D602" s="106"/>
      <c r="E602" s="106"/>
    </row>
    <row r="603" spans="2:5" ht="15" customHeight="1">
      <c r="B603" s="73"/>
      <c r="C603" s="104"/>
      <c r="D603" s="106"/>
      <c r="E603" s="106"/>
    </row>
    <row r="604" spans="2:5" ht="15" customHeight="1">
      <c r="B604" s="73"/>
      <c r="C604" s="104"/>
      <c r="D604" s="106"/>
      <c r="E604" s="106"/>
    </row>
    <row r="605" spans="2:5" ht="15" customHeight="1">
      <c r="B605" s="73"/>
      <c r="C605" s="104"/>
      <c r="D605" s="106"/>
      <c r="E605" s="106"/>
    </row>
    <row r="606" spans="2:5" ht="15" customHeight="1">
      <c r="B606" s="73"/>
      <c r="C606" s="104"/>
      <c r="D606" s="106"/>
      <c r="E606" s="106"/>
    </row>
    <row r="607" spans="2:5" ht="15" customHeight="1">
      <c r="B607" s="73"/>
      <c r="C607" s="104"/>
      <c r="D607" s="106"/>
      <c r="E607" s="106"/>
    </row>
    <row r="608" spans="2:5" ht="15" customHeight="1">
      <c r="B608" s="73"/>
      <c r="C608" s="104"/>
      <c r="D608" s="106"/>
      <c r="E608" s="106"/>
    </row>
    <row r="609" spans="2:5" ht="15" customHeight="1">
      <c r="B609" s="73"/>
      <c r="C609" s="104"/>
      <c r="D609" s="106"/>
      <c r="E609" s="106"/>
    </row>
    <row r="610" spans="2:5" ht="15" customHeight="1">
      <c r="B610" s="73"/>
      <c r="C610" s="104"/>
      <c r="D610" s="106"/>
      <c r="E610" s="106"/>
    </row>
    <row r="611" spans="2:5" ht="15" customHeight="1">
      <c r="B611" s="73"/>
      <c r="C611" s="104"/>
      <c r="D611" s="106"/>
      <c r="E611" s="106"/>
    </row>
    <row r="612" spans="2:5" ht="15" customHeight="1">
      <c r="B612" s="73"/>
      <c r="C612" s="104"/>
      <c r="D612" s="106"/>
      <c r="E612" s="106"/>
    </row>
    <row r="613" spans="2:5" ht="15" customHeight="1">
      <c r="B613" s="73"/>
      <c r="C613" s="104"/>
      <c r="D613" s="106"/>
      <c r="E613" s="106"/>
    </row>
    <row r="614" spans="2:5" ht="15" customHeight="1">
      <c r="B614" s="73"/>
      <c r="C614" s="104"/>
      <c r="D614" s="106"/>
      <c r="E614" s="106"/>
    </row>
    <row r="615" spans="2:5" ht="15" customHeight="1">
      <c r="B615" s="73"/>
      <c r="C615" s="104"/>
      <c r="D615" s="106"/>
      <c r="E615" s="106"/>
    </row>
    <row r="616" spans="2:5" ht="15" customHeight="1">
      <c r="B616" s="73"/>
      <c r="C616" s="104"/>
      <c r="D616" s="106"/>
      <c r="E616" s="106"/>
    </row>
    <row r="617" spans="2:5" ht="15" customHeight="1">
      <c r="B617" s="73"/>
      <c r="C617" s="104"/>
      <c r="D617" s="106"/>
      <c r="E617" s="106"/>
    </row>
    <row r="618" spans="2:5" ht="15" customHeight="1">
      <c r="B618" s="73"/>
      <c r="C618" s="104"/>
      <c r="D618" s="106"/>
      <c r="E618" s="106"/>
    </row>
    <row r="619" spans="2:5" ht="15" customHeight="1">
      <c r="B619" s="73"/>
      <c r="C619" s="104"/>
      <c r="D619" s="106"/>
      <c r="E619" s="106"/>
    </row>
    <row r="620" spans="2:5" ht="15" customHeight="1">
      <c r="B620" s="73"/>
      <c r="C620" s="104"/>
      <c r="D620" s="106"/>
      <c r="E620" s="106"/>
    </row>
    <row r="621" spans="2:5" ht="15" customHeight="1">
      <c r="B621" s="73"/>
      <c r="C621" s="104"/>
      <c r="D621" s="106"/>
      <c r="E621" s="106"/>
    </row>
    <row r="622" spans="2:5" ht="15" customHeight="1">
      <c r="B622" s="73"/>
      <c r="C622" s="104"/>
      <c r="D622" s="106"/>
      <c r="E622" s="106"/>
    </row>
    <row r="623" spans="2:5" ht="15" customHeight="1">
      <c r="B623" s="73"/>
      <c r="C623" s="104"/>
      <c r="D623" s="106"/>
      <c r="E623" s="106"/>
    </row>
    <row r="624" spans="2:5" ht="15" customHeight="1">
      <c r="B624" s="73"/>
      <c r="C624" s="104"/>
      <c r="D624" s="106"/>
      <c r="E624" s="106"/>
    </row>
    <row r="625" spans="2:5" ht="15" customHeight="1">
      <c r="B625" s="73"/>
      <c r="C625" s="104"/>
      <c r="D625" s="106"/>
      <c r="E625" s="106"/>
    </row>
    <row r="626" spans="2:5" ht="15" customHeight="1">
      <c r="B626" s="73"/>
      <c r="C626" s="104"/>
      <c r="D626" s="106"/>
      <c r="E626" s="106"/>
    </row>
    <row r="627" spans="2:5" ht="15" customHeight="1">
      <c r="B627" s="73"/>
      <c r="C627" s="104"/>
      <c r="D627" s="106"/>
      <c r="E627" s="106"/>
    </row>
    <row r="628" spans="2:5" ht="15" customHeight="1">
      <c r="B628" s="73"/>
      <c r="C628" s="104"/>
      <c r="D628" s="106"/>
      <c r="E628" s="106"/>
    </row>
    <row r="629" spans="2:5" ht="15" customHeight="1">
      <c r="B629" s="73"/>
      <c r="C629" s="104"/>
      <c r="D629" s="106"/>
      <c r="E629" s="106"/>
    </row>
    <row r="630" spans="2:5" ht="15" customHeight="1">
      <c r="B630" s="73"/>
      <c r="C630" s="104"/>
      <c r="D630" s="106"/>
      <c r="E630" s="106"/>
    </row>
    <row r="631" spans="2:5" ht="15" customHeight="1">
      <c r="B631" s="73"/>
      <c r="C631" s="104"/>
      <c r="D631" s="106"/>
      <c r="E631" s="106"/>
    </row>
    <row r="632" spans="2:5" ht="15" customHeight="1">
      <c r="B632" s="73"/>
      <c r="C632" s="104"/>
      <c r="D632" s="106"/>
      <c r="E632" s="106"/>
    </row>
    <row r="633" spans="2:5" ht="15" customHeight="1">
      <c r="B633" s="73"/>
      <c r="C633" s="104"/>
      <c r="D633" s="106"/>
      <c r="E633" s="106"/>
    </row>
    <row r="634" spans="2:5" ht="15" customHeight="1">
      <c r="B634" s="73"/>
      <c r="C634" s="104"/>
      <c r="D634" s="106"/>
      <c r="E634" s="106"/>
    </row>
    <row r="635" spans="2:5" ht="15" customHeight="1">
      <c r="B635" s="73"/>
      <c r="C635" s="104"/>
      <c r="D635" s="106"/>
      <c r="E635" s="106"/>
    </row>
    <row r="636" spans="2:5" ht="15" customHeight="1">
      <c r="B636" s="73"/>
      <c r="C636" s="104"/>
      <c r="D636" s="106"/>
      <c r="E636" s="106"/>
    </row>
    <row r="637" spans="2:5" ht="15" customHeight="1">
      <c r="B637" s="73"/>
      <c r="C637" s="104"/>
      <c r="D637" s="106"/>
      <c r="E637" s="106"/>
    </row>
    <row r="638" spans="2:5" ht="15" customHeight="1">
      <c r="B638" s="73"/>
      <c r="C638" s="104"/>
      <c r="D638" s="106"/>
      <c r="E638" s="106"/>
    </row>
    <row r="639" spans="2:5" ht="15" customHeight="1">
      <c r="B639" s="73"/>
      <c r="C639" s="104"/>
      <c r="D639" s="106"/>
      <c r="E639" s="106"/>
    </row>
    <row r="640" spans="2:5" ht="15" customHeight="1">
      <c r="B640" s="73"/>
      <c r="C640" s="104"/>
      <c r="D640" s="106"/>
      <c r="E640" s="106"/>
    </row>
    <row r="641" spans="2:5" ht="15" customHeight="1">
      <c r="B641" s="73"/>
      <c r="C641" s="104"/>
      <c r="D641" s="106"/>
      <c r="E641" s="106"/>
    </row>
    <row r="642" spans="2:5" ht="15" customHeight="1">
      <c r="B642" s="73"/>
      <c r="C642" s="104"/>
      <c r="D642" s="106"/>
      <c r="E642" s="106"/>
    </row>
    <row r="643" spans="2:5" ht="15" customHeight="1">
      <c r="B643" s="73"/>
      <c r="C643" s="104"/>
      <c r="D643" s="106"/>
      <c r="E643" s="106"/>
    </row>
    <row r="644" spans="2:5" ht="15" customHeight="1">
      <c r="B644" s="73"/>
      <c r="C644" s="104"/>
      <c r="D644" s="106"/>
      <c r="E644" s="106"/>
    </row>
    <row r="645" spans="2:5" ht="15" customHeight="1">
      <c r="B645" s="73"/>
      <c r="C645" s="104"/>
      <c r="D645" s="106"/>
      <c r="E645" s="106"/>
    </row>
    <row r="646" spans="2:5" ht="15" customHeight="1">
      <c r="B646" s="73"/>
      <c r="C646" s="104"/>
      <c r="D646" s="106"/>
      <c r="E646" s="106"/>
    </row>
    <row r="647" spans="2:5" ht="15" customHeight="1">
      <c r="B647" s="73"/>
      <c r="C647" s="104"/>
      <c r="D647" s="106"/>
      <c r="E647" s="106"/>
    </row>
    <row r="648" spans="2:5" ht="15" customHeight="1">
      <c r="B648" s="73"/>
      <c r="C648" s="104"/>
      <c r="D648" s="106"/>
      <c r="E648" s="106"/>
    </row>
    <row r="649" spans="2:5" ht="15" customHeight="1">
      <c r="B649" s="73"/>
      <c r="C649" s="104"/>
      <c r="D649" s="106"/>
      <c r="E649" s="106"/>
    </row>
    <row r="650" spans="2:5" ht="15" customHeight="1">
      <c r="B650" s="73"/>
      <c r="C650" s="104"/>
      <c r="D650" s="106"/>
      <c r="E650" s="106"/>
    </row>
    <row r="651" spans="2:5" ht="15" customHeight="1">
      <c r="B651" s="73"/>
      <c r="C651" s="104"/>
      <c r="D651" s="106"/>
      <c r="E651" s="106"/>
    </row>
    <row r="652" spans="2:5" ht="15" customHeight="1">
      <c r="B652" s="73"/>
      <c r="C652" s="104"/>
      <c r="D652" s="106"/>
      <c r="E652" s="106"/>
    </row>
    <row r="653" spans="2:5" ht="15" customHeight="1">
      <c r="B653" s="73"/>
      <c r="C653" s="104"/>
      <c r="D653" s="106"/>
      <c r="E653" s="106"/>
    </row>
    <row r="654" spans="2:5" ht="15" customHeight="1">
      <c r="B654" s="73"/>
      <c r="C654" s="104"/>
      <c r="D654" s="106"/>
      <c r="E654" s="106"/>
    </row>
    <row r="655" spans="2:5" ht="15" customHeight="1">
      <c r="B655" s="73"/>
      <c r="C655" s="104"/>
      <c r="D655" s="106"/>
      <c r="E655" s="106"/>
    </row>
    <row r="656" spans="2:5" ht="15" customHeight="1">
      <c r="B656" s="73"/>
      <c r="C656" s="104"/>
      <c r="D656" s="106"/>
      <c r="E656" s="106"/>
    </row>
    <row r="657" spans="2:5" ht="15" customHeight="1">
      <c r="B657" s="73"/>
      <c r="C657" s="104"/>
      <c r="D657" s="106"/>
      <c r="E657" s="106"/>
    </row>
    <row r="658" spans="2:5" ht="15" customHeight="1">
      <c r="B658" s="73"/>
      <c r="C658" s="104"/>
      <c r="D658" s="106"/>
      <c r="E658" s="106"/>
    </row>
    <row r="659" spans="2:5" ht="15" customHeight="1">
      <c r="B659" s="73"/>
      <c r="C659" s="104"/>
      <c r="D659" s="106"/>
      <c r="E659" s="106"/>
    </row>
    <row r="660" spans="2:5" ht="15" customHeight="1">
      <c r="B660" s="73"/>
      <c r="C660" s="104"/>
      <c r="D660" s="106"/>
      <c r="E660" s="106"/>
    </row>
    <row r="661" spans="2:5" ht="15" customHeight="1">
      <c r="B661" s="73"/>
      <c r="C661" s="104"/>
      <c r="D661" s="106"/>
      <c r="E661" s="106"/>
    </row>
    <row r="662" spans="2:5" ht="15" customHeight="1">
      <c r="B662" s="73"/>
      <c r="C662" s="104"/>
      <c r="D662" s="106"/>
      <c r="E662" s="106"/>
    </row>
    <row r="663" spans="2:5" ht="15" customHeight="1">
      <c r="B663" s="73"/>
      <c r="C663" s="104"/>
      <c r="D663" s="106"/>
      <c r="E663" s="106"/>
    </row>
    <row r="664" spans="2:5" ht="15" customHeight="1">
      <c r="B664" s="73"/>
      <c r="C664" s="104"/>
      <c r="D664" s="106"/>
      <c r="E664" s="106"/>
    </row>
    <row r="665" spans="2:5" ht="15" customHeight="1">
      <c r="B665" s="73"/>
      <c r="C665" s="104"/>
      <c r="D665" s="106"/>
      <c r="E665" s="106"/>
    </row>
    <row r="666" spans="2:5" ht="15" customHeight="1">
      <c r="B666" s="73"/>
      <c r="C666" s="104"/>
      <c r="D666" s="106"/>
      <c r="E666" s="106"/>
    </row>
    <row r="667" spans="2:5" ht="15" customHeight="1">
      <c r="B667" s="73"/>
      <c r="C667" s="104"/>
      <c r="D667" s="106"/>
      <c r="E667" s="106"/>
    </row>
    <row r="668" spans="2:5" ht="15" customHeight="1">
      <c r="B668" s="73"/>
      <c r="C668" s="104"/>
      <c r="D668" s="106"/>
      <c r="E668" s="106"/>
    </row>
    <row r="669" spans="2:5" ht="15" customHeight="1">
      <c r="B669" s="73"/>
      <c r="C669" s="104"/>
      <c r="D669" s="106"/>
      <c r="E669" s="106"/>
    </row>
    <row r="670" spans="2:5" ht="15" customHeight="1">
      <c r="B670" s="73"/>
      <c r="C670" s="104"/>
      <c r="D670" s="106"/>
      <c r="E670" s="106"/>
    </row>
    <row r="671" spans="2:5" ht="15" customHeight="1">
      <c r="B671" s="73"/>
      <c r="C671" s="104"/>
      <c r="D671" s="106"/>
      <c r="E671" s="106"/>
    </row>
    <row r="672" spans="2:5" ht="15" customHeight="1">
      <c r="B672" s="73"/>
      <c r="C672" s="104"/>
      <c r="D672" s="106"/>
      <c r="E672" s="106"/>
    </row>
    <row r="673" spans="2:5" ht="15" customHeight="1">
      <c r="B673" s="73"/>
      <c r="C673" s="104"/>
      <c r="D673" s="106"/>
      <c r="E673" s="106"/>
    </row>
    <row r="674" spans="2:5" ht="15" customHeight="1">
      <c r="B674" s="73"/>
      <c r="C674" s="104"/>
      <c r="D674" s="106"/>
      <c r="E674" s="106"/>
    </row>
    <row r="675" spans="2:5" ht="15" customHeight="1">
      <c r="B675" s="73"/>
      <c r="C675" s="104"/>
      <c r="D675" s="106"/>
      <c r="E675" s="106"/>
    </row>
    <row r="676" spans="2:5" ht="15" customHeight="1">
      <c r="B676" s="73"/>
      <c r="C676" s="104"/>
      <c r="D676" s="106"/>
      <c r="E676" s="106"/>
    </row>
    <row r="677" spans="2:5" ht="15" customHeight="1">
      <c r="B677" s="73"/>
      <c r="C677" s="104"/>
      <c r="D677" s="106"/>
      <c r="E677" s="106"/>
    </row>
    <row r="678" spans="2:5" ht="15" customHeight="1">
      <c r="B678" s="73"/>
      <c r="C678" s="104"/>
      <c r="D678" s="106"/>
      <c r="E678" s="106"/>
    </row>
    <row r="679" spans="2:5" ht="15" customHeight="1">
      <c r="B679" s="73"/>
      <c r="C679" s="104"/>
      <c r="D679" s="106"/>
      <c r="E679" s="106"/>
    </row>
    <row r="680" spans="2:5" ht="15" customHeight="1">
      <c r="B680" s="73"/>
      <c r="C680" s="104"/>
      <c r="D680" s="106"/>
      <c r="E680" s="106"/>
    </row>
    <row r="681" spans="2:5" ht="15" customHeight="1">
      <c r="B681" s="73"/>
      <c r="C681" s="104"/>
      <c r="D681" s="106"/>
      <c r="E681" s="106"/>
    </row>
    <row r="682" spans="2:5" ht="15" customHeight="1">
      <c r="B682" s="73"/>
      <c r="C682" s="104"/>
      <c r="D682" s="106"/>
      <c r="E682" s="106"/>
    </row>
    <row r="683" spans="2:5" ht="15" customHeight="1">
      <c r="B683" s="73"/>
      <c r="C683" s="104"/>
      <c r="D683" s="106"/>
      <c r="E683" s="106"/>
    </row>
    <row r="684" spans="2:5" ht="15" customHeight="1">
      <c r="B684" s="73"/>
      <c r="C684" s="104"/>
      <c r="D684" s="106"/>
      <c r="E684" s="106"/>
    </row>
    <row r="685" spans="2:5" ht="15" customHeight="1">
      <c r="B685" s="73"/>
      <c r="C685" s="104"/>
      <c r="D685" s="106"/>
      <c r="E685" s="106"/>
    </row>
    <row r="686" spans="2:5" ht="15" customHeight="1">
      <c r="B686" s="73"/>
      <c r="C686" s="104"/>
      <c r="D686" s="106"/>
      <c r="E686" s="106"/>
    </row>
    <row r="687" spans="2:5" ht="15" customHeight="1">
      <c r="B687" s="73"/>
      <c r="C687" s="104"/>
      <c r="D687" s="106"/>
      <c r="E687" s="106"/>
    </row>
    <row r="688" spans="2:5" ht="15" customHeight="1">
      <c r="B688" s="73"/>
      <c r="C688" s="104"/>
      <c r="D688" s="106"/>
      <c r="E688" s="106"/>
    </row>
    <row r="689" spans="2:5" ht="15" customHeight="1">
      <c r="B689" s="73"/>
      <c r="C689" s="104"/>
      <c r="D689" s="106"/>
      <c r="E689" s="106"/>
    </row>
    <row r="690" spans="2:5" ht="15" customHeight="1">
      <c r="B690" s="73"/>
      <c r="C690" s="104"/>
      <c r="D690" s="106"/>
      <c r="E690" s="106"/>
    </row>
    <row r="691" spans="2:5" ht="15" customHeight="1">
      <c r="B691" s="73"/>
      <c r="C691" s="104"/>
      <c r="D691" s="106"/>
      <c r="E691" s="106"/>
    </row>
    <row r="692" spans="2:5" ht="15" customHeight="1">
      <c r="B692" s="73"/>
      <c r="C692" s="104"/>
      <c r="D692" s="106"/>
      <c r="E692" s="106"/>
    </row>
    <row r="693" spans="2:5" ht="15" customHeight="1">
      <c r="B693" s="73"/>
      <c r="C693" s="104"/>
      <c r="D693" s="106"/>
      <c r="E693" s="106"/>
    </row>
    <row r="694" spans="2:5" ht="15" customHeight="1">
      <c r="B694" s="73"/>
      <c r="C694" s="104"/>
      <c r="D694" s="106"/>
      <c r="E694" s="106"/>
    </row>
    <row r="695" spans="2:5" ht="15" customHeight="1">
      <c r="B695" s="73"/>
      <c r="C695" s="104"/>
      <c r="D695" s="106"/>
      <c r="E695" s="106"/>
    </row>
    <row r="696" spans="2:5" ht="15" customHeight="1">
      <c r="B696" s="73"/>
      <c r="C696" s="104"/>
      <c r="D696" s="106"/>
      <c r="E696" s="106"/>
    </row>
    <row r="697" spans="2:5" ht="15" customHeight="1">
      <c r="B697" s="73"/>
      <c r="C697" s="104"/>
      <c r="D697" s="106"/>
      <c r="E697" s="106"/>
    </row>
    <row r="698" spans="2:5" ht="15" customHeight="1">
      <c r="B698" s="73"/>
      <c r="C698" s="104"/>
      <c r="D698" s="106"/>
      <c r="E698" s="106"/>
    </row>
    <row r="699" spans="2:5" ht="15" customHeight="1">
      <c r="B699" s="73"/>
      <c r="C699" s="104"/>
      <c r="D699" s="106"/>
      <c r="E699" s="106"/>
    </row>
    <row r="700" spans="2:5" ht="15" customHeight="1">
      <c r="B700" s="73"/>
      <c r="C700" s="104"/>
      <c r="D700" s="106"/>
      <c r="E700" s="106"/>
    </row>
    <row r="701" spans="2:5" ht="15" customHeight="1">
      <c r="B701" s="73"/>
      <c r="C701" s="104"/>
      <c r="D701" s="106"/>
      <c r="E701" s="106"/>
    </row>
    <row r="702" spans="2:5" ht="15" customHeight="1">
      <c r="B702" s="73"/>
      <c r="C702" s="104"/>
      <c r="D702" s="106"/>
      <c r="E702" s="106"/>
    </row>
    <row r="703" spans="2:5" ht="15" customHeight="1">
      <c r="B703" s="73"/>
      <c r="C703" s="104"/>
      <c r="D703" s="106"/>
      <c r="E703" s="106"/>
    </row>
    <row r="704" spans="2:5" ht="15" customHeight="1">
      <c r="B704" s="73"/>
      <c r="C704" s="104"/>
      <c r="D704" s="106"/>
      <c r="E704" s="106"/>
    </row>
    <row r="705" spans="2:5" ht="15" customHeight="1">
      <c r="B705" s="73"/>
      <c r="C705" s="104"/>
      <c r="D705" s="106"/>
      <c r="E705" s="106"/>
    </row>
    <row r="706" spans="2:5" ht="15" customHeight="1">
      <c r="B706" s="73"/>
      <c r="C706" s="104"/>
      <c r="D706" s="106"/>
      <c r="E706" s="106"/>
    </row>
    <row r="707" spans="2:5" ht="15" customHeight="1">
      <c r="B707" s="73"/>
      <c r="C707" s="104"/>
      <c r="D707" s="106"/>
      <c r="E707" s="106"/>
    </row>
    <row r="708" spans="2:5" ht="15" customHeight="1">
      <c r="B708" s="73"/>
      <c r="C708" s="104"/>
      <c r="D708" s="106"/>
      <c r="E708" s="106"/>
    </row>
    <row r="709" spans="2:5" ht="15" customHeight="1">
      <c r="B709" s="73"/>
      <c r="C709" s="104"/>
      <c r="D709" s="106"/>
      <c r="E709" s="106"/>
    </row>
    <row r="710" spans="2:5" ht="15" customHeight="1">
      <c r="B710" s="73"/>
      <c r="C710" s="104"/>
      <c r="D710" s="106"/>
      <c r="E710" s="106"/>
    </row>
    <row r="711" spans="2:5" ht="15" customHeight="1">
      <c r="B711" s="73"/>
      <c r="C711" s="104"/>
      <c r="D711" s="106"/>
      <c r="E711" s="106"/>
    </row>
    <row r="712" spans="2:5" ht="15" customHeight="1">
      <c r="B712" s="73"/>
      <c r="C712" s="104"/>
      <c r="D712" s="106"/>
      <c r="E712" s="106"/>
    </row>
    <row r="713" spans="2:5" ht="15" customHeight="1">
      <c r="B713" s="73"/>
      <c r="C713" s="104"/>
      <c r="D713" s="106"/>
      <c r="E713" s="106"/>
    </row>
    <row r="714" spans="2:5" ht="15" customHeight="1">
      <c r="B714" s="73"/>
      <c r="C714" s="104"/>
      <c r="D714" s="106"/>
      <c r="E714" s="106"/>
    </row>
    <row r="715" spans="2:5" ht="15" customHeight="1">
      <c r="B715" s="73"/>
      <c r="C715" s="104"/>
      <c r="D715" s="106"/>
      <c r="E715" s="106"/>
    </row>
    <row r="716" spans="2:5" ht="15" customHeight="1">
      <c r="B716" s="73"/>
      <c r="C716" s="104"/>
      <c r="D716" s="106"/>
      <c r="E716" s="106"/>
    </row>
    <row r="717" spans="2:5" ht="15" customHeight="1">
      <c r="B717" s="73"/>
      <c r="C717" s="104"/>
      <c r="D717" s="106"/>
      <c r="E717" s="106"/>
    </row>
    <row r="718" spans="2:5" ht="15" customHeight="1">
      <c r="B718" s="73"/>
      <c r="C718" s="104"/>
      <c r="D718" s="106"/>
      <c r="E718" s="106"/>
    </row>
    <row r="719" spans="2:5" ht="15" customHeight="1">
      <c r="B719" s="73"/>
      <c r="C719" s="104"/>
      <c r="D719" s="106"/>
      <c r="E719" s="106"/>
    </row>
    <row r="720" spans="2:5" ht="15" customHeight="1">
      <c r="B720" s="73"/>
      <c r="C720" s="104"/>
      <c r="D720" s="106"/>
      <c r="E720" s="106"/>
    </row>
    <row r="721" spans="2:5" ht="15" customHeight="1">
      <c r="B721" s="73"/>
      <c r="C721" s="104"/>
      <c r="D721" s="106"/>
      <c r="E721" s="106"/>
    </row>
    <row r="722" spans="2:5" ht="15" customHeight="1">
      <c r="B722" s="73"/>
      <c r="C722" s="104"/>
      <c r="D722" s="106"/>
      <c r="E722" s="106"/>
    </row>
    <row r="723" spans="2:5" ht="15" customHeight="1">
      <c r="B723" s="73"/>
      <c r="C723" s="104"/>
      <c r="D723" s="106"/>
      <c r="E723" s="106"/>
    </row>
    <row r="724" spans="2:5" ht="15" customHeight="1">
      <c r="B724" s="73"/>
      <c r="C724" s="104"/>
      <c r="D724" s="106"/>
      <c r="E724" s="106"/>
    </row>
    <row r="725" spans="2:5" ht="15" customHeight="1">
      <c r="B725" s="73"/>
      <c r="C725" s="104"/>
      <c r="D725" s="106"/>
      <c r="E725" s="106"/>
    </row>
    <row r="726" spans="2:5" ht="15" customHeight="1">
      <c r="B726" s="73"/>
      <c r="C726" s="104"/>
      <c r="D726" s="106"/>
      <c r="E726" s="106"/>
    </row>
    <row r="727" spans="2:5" ht="15" customHeight="1">
      <c r="B727" s="73"/>
      <c r="C727" s="104"/>
      <c r="D727" s="106"/>
      <c r="E727" s="106"/>
    </row>
    <row r="728" spans="2:5" ht="15" customHeight="1">
      <c r="B728" s="73"/>
      <c r="C728" s="104"/>
      <c r="D728" s="106"/>
      <c r="E728" s="106"/>
    </row>
    <row r="729" spans="2:5" ht="15" customHeight="1">
      <c r="B729" s="73"/>
      <c r="C729" s="104"/>
      <c r="D729" s="106"/>
      <c r="E729" s="106"/>
    </row>
    <row r="730" spans="2:5" ht="15" customHeight="1">
      <c r="B730" s="73"/>
      <c r="C730" s="104"/>
      <c r="D730" s="106"/>
      <c r="E730" s="106"/>
    </row>
    <row r="731" spans="2:5" ht="15" customHeight="1">
      <c r="B731" s="73"/>
      <c r="C731" s="104"/>
      <c r="D731" s="106"/>
      <c r="E731" s="106"/>
    </row>
    <row r="732" spans="2:5" ht="15" customHeight="1">
      <c r="B732" s="73"/>
      <c r="C732" s="104"/>
      <c r="D732" s="106"/>
      <c r="E732" s="106"/>
    </row>
    <row r="733" spans="2:5" ht="15" customHeight="1">
      <c r="B733" s="73"/>
      <c r="C733" s="104"/>
      <c r="D733" s="106"/>
      <c r="E733" s="106"/>
    </row>
    <row r="734" spans="2:5" ht="15" customHeight="1">
      <c r="B734" s="73"/>
      <c r="C734" s="104"/>
      <c r="D734" s="106"/>
      <c r="E734" s="106"/>
    </row>
    <row r="735" spans="2:5" ht="15" customHeight="1">
      <c r="B735" s="73"/>
      <c r="C735" s="104"/>
      <c r="D735" s="106"/>
      <c r="E735" s="106"/>
    </row>
    <row r="736" spans="2:5" ht="15" customHeight="1">
      <c r="B736" s="73"/>
      <c r="C736" s="104"/>
      <c r="D736" s="106"/>
      <c r="E736" s="106"/>
    </row>
    <row r="737" spans="2:5" ht="15" customHeight="1">
      <c r="B737" s="73"/>
      <c r="C737" s="104"/>
      <c r="D737" s="106"/>
      <c r="E737" s="106"/>
    </row>
    <row r="738" spans="2:5" ht="15" customHeight="1">
      <c r="B738" s="73"/>
      <c r="C738" s="104"/>
      <c r="D738" s="106"/>
      <c r="E738" s="106"/>
    </row>
    <row r="739" spans="2:5" ht="15" customHeight="1">
      <c r="B739" s="73"/>
      <c r="C739" s="104"/>
      <c r="D739" s="106"/>
      <c r="E739" s="106"/>
    </row>
    <row r="740" spans="2:5" ht="15" customHeight="1">
      <c r="B740" s="73"/>
      <c r="C740" s="104"/>
      <c r="D740" s="106"/>
      <c r="E740" s="106"/>
    </row>
    <row r="741" spans="2:5" ht="15" customHeight="1">
      <c r="B741" s="73"/>
      <c r="C741" s="104"/>
      <c r="D741" s="106"/>
      <c r="E741" s="106"/>
    </row>
    <row r="742" spans="2:5" ht="15" customHeight="1">
      <c r="B742" s="73"/>
      <c r="C742" s="104"/>
      <c r="D742" s="106"/>
      <c r="E742" s="106"/>
    </row>
    <row r="743" spans="2:5" ht="15" customHeight="1">
      <c r="B743" s="73"/>
      <c r="C743" s="104"/>
      <c r="D743" s="106"/>
      <c r="E743" s="106"/>
    </row>
    <row r="744" spans="2:5" ht="15" customHeight="1">
      <c r="B744" s="73"/>
      <c r="C744" s="104"/>
      <c r="D744" s="106"/>
      <c r="E744" s="106"/>
    </row>
    <row r="745" spans="2:5" ht="15" customHeight="1">
      <c r="B745" s="73"/>
      <c r="C745" s="104"/>
      <c r="D745" s="106"/>
      <c r="E745" s="106"/>
    </row>
    <row r="746" spans="2:5" ht="15" customHeight="1">
      <c r="B746" s="73"/>
      <c r="C746" s="104"/>
      <c r="D746" s="106"/>
      <c r="E746" s="106"/>
    </row>
    <row r="747" spans="2:5" ht="15" customHeight="1">
      <c r="B747" s="73"/>
      <c r="C747" s="104"/>
      <c r="D747" s="106"/>
      <c r="E747" s="106"/>
    </row>
    <row r="748" spans="2:5" ht="15" customHeight="1">
      <c r="B748" s="73"/>
      <c r="C748" s="104"/>
      <c r="D748" s="106"/>
      <c r="E748" s="106"/>
    </row>
    <row r="749" spans="2:5" ht="15" customHeight="1">
      <c r="B749" s="73"/>
      <c r="C749" s="104"/>
      <c r="D749" s="106"/>
      <c r="E749" s="106"/>
    </row>
    <row r="750" spans="2:5" ht="15" customHeight="1">
      <c r="B750" s="73"/>
      <c r="C750" s="104"/>
      <c r="D750" s="106"/>
      <c r="E750" s="106"/>
    </row>
    <row r="751" spans="2:5" ht="15" customHeight="1">
      <c r="B751" s="73"/>
      <c r="C751" s="104"/>
      <c r="D751" s="106"/>
      <c r="E751" s="106"/>
    </row>
    <row r="752" spans="2:5" ht="15" customHeight="1">
      <c r="B752" s="73"/>
      <c r="C752" s="104"/>
      <c r="D752" s="106"/>
      <c r="E752" s="106"/>
    </row>
    <row r="753" spans="2:5" ht="15" customHeight="1">
      <c r="B753" s="73"/>
      <c r="C753" s="104"/>
      <c r="D753" s="106"/>
      <c r="E753" s="106"/>
    </row>
    <row r="754" spans="2:5" ht="15" customHeight="1">
      <c r="B754" s="73"/>
      <c r="C754" s="104"/>
      <c r="D754" s="106"/>
      <c r="E754" s="106"/>
    </row>
    <row r="755" spans="2:5" ht="15" customHeight="1">
      <c r="B755" s="73"/>
      <c r="C755" s="104"/>
      <c r="D755" s="106"/>
      <c r="E755" s="106"/>
    </row>
    <row r="756" spans="2:5" ht="15" customHeight="1">
      <c r="B756" s="73"/>
      <c r="C756" s="104"/>
      <c r="D756" s="106"/>
      <c r="E756" s="106"/>
    </row>
    <row r="757" spans="2:5" ht="15" customHeight="1">
      <c r="B757" s="73"/>
      <c r="C757" s="104"/>
      <c r="D757" s="106"/>
      <c r="E757" s="106"/>
    </row>
    <row r="758" spans="2:5" ht="15" customHeight="1">
      <c r="B758" s="73"/>
      <c r="C758" s="104"/>
      <c r="D758" s="106"/>
      <c r="E758" s="106"/>
    </row>
    <row r="759" spans="2:5" ht="15" customHeight="1">
      <c r="B759" s="73"/>
      <c r="C759" s="104"/>
      <c r="D759" s="106"/>
      <c r="E759" s="106"/>
    </row>
    <row r="760" spans="2:5" ht="15" customHeight="1">
      <c r="B760" s="73"/>
      <c r="C760" s="104"/>
      <c r="D760" s="106"/>
      <c r="E760" s="106"/>
    </row>
    <row r="761" spans="2:5" ht="15" customHeight="1">
      <c r="B761" s="73"/>
      <c r="C761" s="104"/>
      <c r="D761" s="106"/>
      <c r="E761" s="106"/>
    </row>
    <row r="762" spans="2:5" ht="15" customHeight="1">
      <c r="B762" s="73"/>
      <c r="C762" s="104"/>
      <c r="D762" s="106"/>
      <c r="E762" s="106"/>
    </row>
    <row r="763" spans="2:5" ht="15" customHeight="1">
      <c r="B763" s="73"/>
      <c r="C763" s="104"/>
      <c r="D763" s="106"/>
      <c r="E763" s="106"/>
    </row>
    <row r="764" spans="2:5" ht="15" customHeight="1">
      <c r="B764" s="73"/>
      <c r="C764" s="104"/>
      <c r="D764" s="106"/>
      <c r="E764" s="106"/>
    </row>
    <row r="765" spans="2:5" ht="15" customHeight="1">
      <c r="B765" s="73"/>
      <c r="C765" s="104"/>
      <c r="D765" s="106"/>
      <c r="E765" s="106"/>
    </row>
    <row r="766" spans="2:5" ht="15" customHeight="1">
      <c r="B766" s="73"/>
      <c r="C766" s="104"/>
      <c r="D766" s="106"/>
      <c r="E766" s="106"/>
    </row>
    <row r="767" spans="2:5" ht="15" customHeight="1">
      <c r="B767" s="73"/>
      <c r="C767" s="104"/>
      <c r="D767" s="106"/>
      <c r="E767" s="106"/>
    </row>
    <row r="768" spans="2:5" ht="15" customHeight="1">
      <c r="B768" s="73"/>
      <c r="C768" s="104"/>
      <c r="D768" s="106"/>
      <c r="E768" s="106"/>
    </row>
    <row r="769" spans="2:5" ht="15" customHeight="1">
      <c r="B769" s="73"/>
      <c r="C769" s="104"/>
      <c r="D769" s="106"/>
      <c r="E769" s="106"/>
    </row>
    <row r="770" spans="2:5" ht="15" customHeight="1">
      <c r="B770" s="73"/>
      <c r="C770" s="104"/>
      <c r="D770" s="106"/>
      <c r="E770" s="106"/>
    </row>
    <row r="771" spans="2:5" ht="15" customHeight="1">
      <c r="B771" s="73"/>
      <c r="C771" s="104"/>
      <c r="D771" s="106"/>
      <c r="E771" s="106"/>
    </row>
    <row r="772" spans="2:5" ht="15" customHeight="1">
      <c r="B772" s="73"/>
      <c r="C772" s="104"/>
      <c r="D772" s="106"/>
      <c r="E772" s="106"/>
    </row>
    <row r="773" spans="2:5" ht="15" customHeight="1">
      <c r="B773" s="73"/>
      <c r="C773" s="104"/>
      <c r="D773" s="106"/>
      <c r="E773" s="106"/>
    </row>
    <row r="774" spans="2:5" ht="15" customHeight="1">
      <c r="B774" s="73"/>
      <c r="C774" s="104"/>
      <c r="D774" s="106"/>
      <c r="E774" s="106"/>
    </row>
    <row r="775" spans="2:5" ht="15" customHeight="1">
      <c r="B775" s="73"/>
      <c r="C775" s="104"/>
      <c r="D775" s="106"/>
      <c r="E775" s="106"/>
    </row>
    <row r="776" spans="2:5" ht="15" customHeight="1">
      <c r="B776" s="73"/>
      <c r="C776" s="104"/>
      <c r="D776" s="106"/>
      <c r="E776" s="106"/>
    </row>
    <row r="777" spans="2:5" ht="15" customHeight="1">
      <c r="B777" s="73"/>
      <c r="C777" s="104"/>
      <c r="D777" s="106"/>
      <c r="E777" s="106"/>
    </row>
    <row r="778" spans="2:5" ht="15" customHeight="1">
      <c r="B778" s="73"/>
      <c r="C778" s="104"/>
      <c r="D778" s="106"/>
      <c r="E778" s="106"/>
    </row>
    <row r="779" spans="2:5" ht="15" customHeight="1">
      <c r="B779" s="73"/>
      <c r="C779" s="104"/>
      <c r="D779" s="106"/>
      <c r="E779" s="106"/>
    </row>
    <row r="780" spans="2:5" ht="15" customHeight="1">
      <c r="B780" s="73"/>
      <c r="C780" s="104"/>
      <c r="D780" s="106"/>
      <c r="E780" s="106"/>
    </row>
    <row r="781" spans="2:5" ht="15" customHeight="1">
      <c r="B781" s="73"/>
      <c r="C781" s="104"/>
      <c r="D781" s="106"/>
      <c r="E781" s="106"/>
    </row>
    <row r="782" spans="2:5" ht="15" customHeight="1">
      <c r="B782" s="73"/>
      <c r="C782" s="104"/>
      <c r="D782" s="106"/>
      <c r="E782" s="106"/>
    </row>
    <row r="783" spans="2:5" ht="15" customHeight="1">
      <c r="B783" s="73"/>
      <c r="C783" s="104"/>
      <c r="D783" s="106"/>
      <c r="E783" s="106"/>
    </row>
    <row r="784" spans="2:5" ht="15" customHeight="1">
      <c r="B784" s="73"/>
      <c r="C784" s="104"/>
      <c r="D784" s="106"/>
      <c r="E784" s="106"/>
    </row>
    <row r="785" spans="2:5" ht="15" customHeight="1">
      <c r="B785" s="73"/>
      <c r="C785" s="104"/>
      <c r="D785" s="106"/>
      <c r="E785" s="106"/>
    </row>
    <row r="786" spans="2:5" ht="15" customHeight="1">
      <c r="B786" s="73"/>
      <c r="C786" s="104"/>
      <c r="D786" s="106"/>
      <c r="E786" s="106"/>
    </row>
    <row r="787" spans="2:5" ht="15" customHeight="1">
      <c r="B787" s="73"/>
      <c r="C787" s="104"/>
      <c r="D787" s="106"/>
      <c r="E787" s="106"/>
    </row>
    <row r="788" spans="2:5" ht="15" customHeight="1">
      <c r="B788" s="73"/>
      <c r="C788" s="104"/>
      <c r="D788" s="106"/>
      <c r="E788" s="106"/>
    </row>
    <row r="789" spans="2:5" ht="15" customHeight="1">
      <c r="B789" s="73"/>
      <c r="C789" s="104"/>
      <c r="D789" s="106"/>
      <c r="E789" s="106"/>
    </row>
    <row r="790" spans="2:5" ht="15" customHeight="1">
      <c r="B790" s="73"/>
      <c r="C790" s="104"/>
      <c r="D790" s="106"/>
      <c r="E790" s="106"/>
    </row>
    <row r="791" spans="2:5" ht="15" customHeight="1">
      <c r="B791" s="73"/>
      <c r="C791" s="104"/>
      <c r="D791" s="106"/>
      <c r="E791" s="106"/>
    </row>
    <row r="792" spans="2:5" ht="15" customHeight="1">
      <c r="B792" s="73"/>
      <c r="C792" s="104"/>
      <c r="D792" s="106"/>
      <c r="E792" s="106"/>
    </row>
    <row r="793" spans="2:5" ht="15" customHeight="1">
      <c r="B793" s="73"/>
      <c r="C793" s="104"/>
      <c r="D793" s="106"/>
      <c r="E793" s="106"/>
    </row>
    <row r="794" spans="2:5" ht="15" customHeight="1">
      <c r="B794" s="73"/>
      <c r="C794" s="104"/>
      <c r="D794" s="106"/>
      <c r="E794" s="106"/>
    </row>
    <row r="795" spans="2:5" ht="15" customHeight="1">
      <c r="B795" s="73"/>
      <c r="C795" s="104"/>
      <c r="D795" s="106"/>
      <c r="E795" s="106"/>
    </row>
    <row r="796" spans="2:5" ht="15" customHeight="1">
      <c r="B796" s="73"/>
      <c r="C796" s="104"/>
      <c r="D796" s="106"/>
      <c r="E796" s="106"/>
    </row>
    <row r="797" spans="2:5" ht="15" customHeight="1">
      <c r="B797" s="73"/>
      <c r="C797" s="104"/>
      <c r="D797" s="106"/>
      <c r="E797" s="106"/>
    </row>
    <row r="798" spans="2:5" ht="15" customHeight="1">
      <c r="B798" s="73"/>
      <c r="C798" s="104"/>
      <c r="D798" s="106"/>
      <c r="E798" s="106"/>
    </row>
    <row r="799" spans="2:5" ht="15" customHeight="1">
      <c r="B799" s="73"/>
      <c r="C799" s="104"/>
      <c r="D799" s="106"/>
      <c r="E799" s="106"/>
    </row>
    <row r="800" spans="2:5" ht="15" customHeight="1">
      <c r="B800" s="73"/>
      <c r="C800" s="104"/>
      <c r="D800" s="106"/>
      <c r="E800" s="106"/>
    </row>
    <row r="801" spans="2:5" ht="15" customHeight="1">
      <c r="B801" s="73"/>
      <c r="C801" s="104"/>
      <c r="D801" s="106"/>
      <c r="E801" s="106"/>
    </row>
    <row r="802" spans="2:5" ht="15" customHeight="1">
      <c r="B802" s="73"/>
      <c r="C802" s="104"/>
      <c r="D802" s="106"/>
      <c r="E802" s="106"/>
    </row>
    <row r="803" spans="2:5" ht="15" customHeight="1">
      <c r="B803" s="73"/>
      <c r="C803" s="104"/>
      <c r="D803" s="106"/>
      <c r="E803" s="106"/>
    </row>
    <row r="804" spans="2:5" ht="15" customHeight="1">
      <c r="B804" s="73"/>
      <c r="C804" s="104"/>
      <c r="D804" s="106"/>
      <c r="E804" s="106"/>
    </row>
    <row r="805" spans="2:5" ht="15" customHeight="1">
      <c r="B805" s="73"/>
      <c r="C805" s="104"/>
      <c r="D805" s="106"/>
      <c r="E805" s="106"/>
    </row>
    <row r="806" spans="2:5" ht="15" customHeight="1">
      <c r="B806" s="73"/>
      <c r="C806" s="104"/>
      <c r="D806" s="106"/>
      <c r="E806" s="106"/>
    </row>
    <row r="807" spans="2:5" ht="15" customHeight="1">
      <c r="B807" s="73"/>
      <c r="C807" s="104"/>
      <c r="D807" s="106"/>
      <c r="E807" s="106"/>
    </row>
    <row r="808" spans="2:5" ht="15" customHeight="1">
      <c r="B808" s="73"/>
      <c r="C808" s="104"/>
      <c r="D808" s="106"/>
      <c r="E808" s="106"/>
    </row>
    <row r="809" spans="2:5" ht="15" customHeight="1">
      <c r="B809" s="73"/>
      <c r="C809" s="104"/>
      <c r="D809" s="106"/>
      <c r="E809" s="106"/>
    </row>
    <row r="810" spans="2:5" ht="15" customHeight="1">
      <c r="B810" s="73"/>
      <c r="C810" s="104"/>
      <c r="D810" s="106"/>
      <c r="E810" s="106"/>
    </row>
    <row r="811" spans="2:5" ht="15" customHeight="1">
      <c r="B811" s="73"/>
      <c r="C811" s="104"/>
      <c r="D811" s="106"/>
      <c r="E811" s="106"/>
    </row>
    <row r="812" spans="2:5" ht="15" customHeight="1">
      <c r="B812" s="73"/>
      <c r="C812" s="104"/>
      <c r="D812" s="106"/>
      <c r="E812" s="106"/>
    </row>
    <row r="813" spans="2:5" ht="15" customHeight="1">
      <c r="B813" s="73"/>
      <c r="C813" s="104"/>
      <c r="D813" s="106"/>
      <c r="E813" s="106"/>
    </row>
    <row r="814" spans="2:5" ht="15" customHeight="1">
      <c r="B814" s="73"/>
      <c r="C814" s="104"/>
      <c r="D814" s="106"/>
      <c r="E814" s="106"/>
    </row>
    <row r="815" spans="2:5" ht="15" customHeight="1">
      <c r="B815" s="73"/>
      <c r="C815" s="104"/>
      <c r="D815" s="106"/>
      <c r="E815" s="106"/>
    </row>
    <row r="816" spans="2:5" ht="15" customHeight="1">
      <c r="B816" s="73"/>
      <c r="C816" s="104"/>
      <c r="D816" s="106"/>
      <c r="E816" s="106"/>
    </row>
    <row r="817" spans="2:5" ht="15" customHeight="1">
      <c r="B817" s="73"/>
      <c r="C817" s="104"/>
      <c r="D817" s="106"/>
      <c r="E817" s="106"/>
    </row>
    <row r="818" spans="2:5" ht="15" customHeight="1">
      <c r="B818" s="73"/>
      <c r="C818" s="104"/>
      <c r="D818" s="106"/>
      <c r="E818" s="106"/>
    </row>
    <row r="819" spans="2:5" ht="15" customHeight="1">
      <c r="B819" s="73"/>
      <c r="C819" s="104"/>
      <c r="D819" s="106"/>
      <c r="E819" s="106"/>
    </row>
    <row r="820" spans="2:5" ht="15" customHeight="1">
      <c r="B820" s="73"/>
      <c r="C820" s="104"/>
      <c r="D820" s="106"/>
      <c r="E820" s="106"/>
    </row>
    <row r="821" spans="2:5" ht="15" customHeight="1">
      <c r="B821" s="73"/>
      <c r="C821" s="104"/>
      <c r="D821" s="106"/>
      <c r="E821" s="106"/>
    </row>
    <row r="822" spans="2:5" ht="15" customHeight="1">
      <c r="B822" s="73"/>
      <c r="C822" s="104"/>
      <c r="D822" s="106"/>
      <c r="E822" s="106"/>
    </row>
    <row r="823" spans="2:5" ht="15" customHeight="1">
      <c r="B823" s="73"/>
      <c r="C823" s="104"/>
      <c r="D823" s="106"/>
      <c r="E823" s="106"/>
    </row>
    <row r="824" spans="2:5" ht="15" customHeight="1">
      <c r="B824" s="73"/>
      <c r="C824" s="104"/>
      <c r="D824" s="106"/>
      <c r="E824" s="106"/>
    </row>
    <row r="825" spans="2:5" ht="15" customHeight="1">
      <c r="B825" s="73"/>
      <c r="C825" s="104"/>
      <c r="D825" s="106"/>
      <c r="E825" s="106"/>
    </row>
    <row r="826" spans="2:5" ht="15" customHeight="1">
      <c r="B826" s="73"/>
      <c r="C826" s="104"/>
      <c r="D826" s="106"/>
      <c r="E826" s="106"/>
    </row>
    <row r="827" spans="2:5" ht="15" customHeight="1">
      <c r="B827" s="73"/>
      <c r="C827" s="104"/>
      <c r="D827" s="106"/>
      <c r="E827" s="106"/>
    </row>
    <row r="828" spans="2:5" ht="15" customHeight="1">
      <c r="B828" s="73"/>
      <c r="C828" s="104"/>
      <c r="D828" s="106"/>
      <c r="E828" s="106"/>
    </row>
    <row r="829" spans="2:5" ht="15" customHeight="1">
      <c r="B829" s="73"/>
      <c r="C829" s="104"/>
      <c r="D829" s="106"/>
      <c r="E829" s="106"/>
    </row>
    <row r="830" spans="2:5" ht="15" customHeight="1">
      <c r="B830" s="73"/>
      <c r="C830" s="104"/>
      <c r="D830" s="106"/>
      <c r="E830" s="106"/>
    </row>
    <row r="831" spans="2:5" ht="15" customHeight="1">
      <c r="B831" s="73"/>
      <c r="C831" s="104"/>
      <c r="D831" s="106"/>
      <c r="E831" s="106"/>
    </row>
    <row r="832" spans="2:5" ht="15" customHeight="1">
      <c r="B832" s="73"/>
      <c r="C832" s="104"/>
      <c r="D832" s="106"/>
      <c r="E832" s="106"/>
    </row>
    <row r="833" spans="2:5" ht="15" customHeight="1">
      <c r="B833" s="73"/>
      <c r="C833" s="104"/>
      <c r="D833" s="106"/>
      <c r="E833" s="106"/>
    </row>
    <row r="834" spans="2:5" ht="15" customHeight="1">
      <c r="B834" s="73"/>
      <c r="C834" s="104"/>
      <c r="D834" s="106"/>
      <c r="E834" s="106"/>
    </row>
    <row r="835" spans="2:5" ht="15" customHeight="1">
      <c r="B835" s="73"/>
      <c r="C835" s="104"/>
      <c r="D835" s="106"/>
      <c r="E835" s="106"/>
    </row>
    <row r="836" spans="2:5" ht="15" customHeight="1">
      <c r="B836" s="73"/>
      <c r="C836" s="104"/>
      <c r="D836" s="106"/>
      <c r="E836" s="106"/>
    </row>
    <row r="837" spans="2:5" ht="15" customHeight="1">
      <c r="B837" s="73"/>
      <c r="C837" s="104"/>
      <c r="D837" s="106"/>
      <c r="E837" s="106"/>
    </row>
    <row r="838" spans="2:5" ht="15" customHeight="1">
      <c r="B838" s="73"/>
      <c r="C838" s="104"/>
      <c r="D838" s="106"/>
      <c r="E838" s="106"/>
    </row>
    <row r="839" spans="2:5" ht="15" customHeight="1">
      <c r="B839" s="73"/>
      <c r="C839" s="104"/>
      <c r="D839" s="106"/>
      <c r="E839" s="106"/>
    </row>
    <row r="840" spans="2:5" ht="15" customHeight="1">
      <c r="B840" s="73"/>
      <c r="C840" s="104"/>
      <c r="D840" s="106"/>
      <c r="E840" s="106"/>
    </row>
    <row r="841" spans="2:5" ht="15" customHeight="1">
      <c r="B841" s="73"/>
      <c r="C841" s="104"/>
      <c r="D841" s="106"/>
      <c r="E841" s="106"/>
    </row>
    <row r="842" spans="2:5" ht="15" customHeight="1">
      <c r="B842" s="73"/>
      <c r="C842" s="104"/>
      <c r="D842" s="106"/>
      <c r="E842" s="106"/>
    </row>
    <row r="843" spans="2:5" ht="15" customHeight="1">
      <c r="B843" s="73"/>
      <c r="C843" s="104"/>
      <c r="D843" s="106"/>
      <c r="E843" s="106"/>
    </row>
    <row r="844" spans="2:5" ht="15" customHeight="1">
      <c r="B844" s="73"/>
      <c r="C844" s="104"/>
      <c r="D844" s="106"/>
      <c r="E844" s="106"/>
    </row>
    <row r="845" spans="2:5" ht="15" customHeight="1">
      <c r="B845" s="73"/>
      <c r="C845" s="104"/>
      <c r="D845" s="106"/>
      <c r="E845" s="106"/>
    </row>
    <row r="846" spans="2:5" ht="15" customHeight="1">
      <c r="B846" s="73"/>
      <c r="C846" s="104"/>
      <c r="D846" s="106"/>
      <c r="E846" s="106"/>
    </row>
    <row r="847" spans="2:5" ht="15" customHeight="1">
      <c r="B847" s="73"/>
      <c r="C847" s="104"/>
      <c r="D847" s="106"/>
      <c r="E847" s="106"/>
    </row>
    <row r="848" spans="2:5" ht="15" customHeight="1">
      <c r="B848" s="73"/>
      <c r="C848" s="104"/>
      <c r="D848" s="106"/>
      <c r="E848" s="106"/>
    </row>
    <row r="849" spans="2:5" ht="15" customHeight="1">
      <c r="B849" s="73"/>
      <c r="C849" s="104"/>
      <c r="D849" s="106"/>
      <c r="E849" s="106"/>
    </row>
    <row r="850" spans="2:5" ht="15" customHeight="1">
      <c r="B850" s="73"/>
      <c r="C850" s="104"/>
      <c r="D850" s="106"/>
      <c r="E850" s="106"/>
    </row>
    <row r="851" spans="2:5" ht="15" customHeight="1">
      <c r="B851" s="73"/>
      <c r="C851" s="104"/>
      <c r="D851" s="106"/>
      <c r="E851" s="106"/>
    </row>
    <row r="852" spans="2:5" ht="15" customHeight="1">
      <c r="B852" s="73"/>
      <c r="C852" s="104"/>
      <c r="D852" s="106"/>
      <c r="E852" s="106"/>
    </row>
    <row r="853" spans="2:5" ht="15" customHeight="1">
      <c r="B853" s="73"/>
      <c r="C853" s="104"/>
      <c r="D853" s="106"/>
      <c r="E853" s="106"/>
    </row>
    <row r="854" spans="2:5" ht="15" customHeight="1">
      <c r="B854" s="73"/>
      <c r="C854" s="104"/>
      <c r="D854" s="106"/>
      <c r="E854" s="106"/>
    </row>
    <row r="855" spans="2:5" ht="15" customHeight="1">
      <c r="B855" s="73"/>
      <c r="C855" s="104"/>
      <c r="D855" s="106"/>
      <c r="E855" s="106"/>
    </row>
    <row r="856" spans="2:5" ht="15" customHeight="1">
      <c r="B856" s="73"/>
      <c r="C856" s="104"/>
      <c r="D856" s="106"/>
      <c r="E856" s="106"/>
    </row>
    <row r="857" spans="2:5" ht="15" customHeight="1">
      <c r="B857" s="73"/>
      <c r="C857" s="104"/>
      <c r="D857" s="106"/>
      <c r="E857" s="106"/>
    </row>
    <row r="858" spans="2:5" ht="15" customHeight="1">
      <c r="B858" s="73"/>
      <c r="C858" s="104"/>
      <c r="D858" s="106"/>
      <c r="E858" s="106"/>
    </row>
    <row r="859" spans="2:5" ht="15" customHeight="1">
      <c r="B859" s="73"/>
      <c r="C859" s="104"/>
      <c r="D859" s="106"/>
      <c r="E859" s="106"/>
    </row>
    <row r="860" spans="2:5" ht="15" customHeight="1">
      <c r="B860" s="73"/>
      <c r="C860" s="104"/>
      <c r="D860" s="106"/>
      <c r="E860" s="106"/>
    </row>
    <row r="861" spans="2:5" ht="15" customHeight="1">
      <c r="B861" s="73"/>
      <c r="C861" s="104"/>
      <c r="D861" s="106"/>
      <c r="E861" s="106"/>
    </row>
    <row r="862" spans="2:5" ht="15" customHeight="1">
      <c r="B862" s="73"/>
      <c r="C862" s="104"/>
      <c r="D862" s="106"/>
      <c r="E862" s="106"/>
    </row>
    <row r="863" spans="2:5" ht="15" customHeight="1">
      <c r="B863" s="73"/>
      <c r="C863" s="104"/>
      <c r="D863" s="106"/>
      <c r="E863" s="106"/>
    </row>
    <row r="864" spans="2:5" ht="15" customHeight="1">
      <c r="B864" s="73"/>
      <c r="C864" s="104"/>
      <c r="D864" s="106"/>
      <c r="E864" s="106"/>
    </row>
    <row r="865" spans="2:5" ht="15" customHeight="1">
      <c r="B865" s="73"/>
      <c r="C865" s="104"/>
      <c r="D865" s="106"/>
      <c r="E865" s="106"/>
    </row>
    <row r="866" spans="2:5" ht="15" customHeight="1">
      <c r="B866" s="73"/>
      <c r="C866" s="104"/>
      <c r="D866" s="106"/>
      <c r="E866" s="106"/>
    </row>
    <row r="867" spans="2:5" ht="15" customHeight="1">
      <c r="B867" s="73"/>
      <c r="C867" s="104"/>
      <c r="D867" s="106"/>
      <c r="E867" s="106"/>
    </row>
    <row r="868" spans="2:5" ht="15" customHeight="1">
      <c r="B868" s="73"/>
      <c r="C868" s="104"/>
      <c r="D868" s="106"/>
      <c r="E868" s="106"/>
    </row>
    <row r="869" spans="2:5" ht="15" customHeight="1">
      <c r="B869" s="73"/>
      <c r="C869" s="104"/>
      <c r="D869" s="106"/>
      <c r="E869" s="106"/>
    </row>
    <row r="870" spans="2:5" ht="15" customHeight="1">
      <c r="B870" s="73"/>
      <c r="C870" s="104"/>
      <c r="D870" s="106"/>
      <c r="E870" s="106"/>
    </row>
    <row r="871" spans="2:5" ht="15" customHeight="1">
      <c r="B871" s="73"/>
      <c r="C871" s="104"/>
      <c r="D871" s="106"/>
      <c r="E871" s="106"/>
    </row>
    <row r="872" spans="2:5" ht="15" customHeight="1">
      <c r="B872" s="73"/>
      <c r="C872" s="104"/>
      <c r="D872" s="106"/>
      <c r="E872" s="106"/>
    </row>
    <row r="873" spans="2:5" ht="15" customHeight="1">
      <c r="B873" s="73"/>
      <c r="C873" s="104"/>
      <c r="D873" s="106"/>
      <c r="E873" s="106"/>
    </row>
    <row r="874" spans="2:5" ht="15" customHeight="1">
      <c r="B874" s="73"/>
      <c r="C874" s="104"/>
      <c r="D874" s="106"/>
      <c r="E874" s="106"/>
    </row>
    <row r="875" spans="2:5" ht="15" customHeight="1">
      <c r="B875" s="73"/>
      <c r="C875" s="104"/>
      <c r="D875" s="106"/>
      <c r="E875" s="106"/>
    </row>
    <row r="876" spans="2:5" ht="15" customHeight="1">
      <c r="B876" s="73"/>
      <c r="C876" s="104"/>
      <c r="D876" s="106"/>
      <c r="E876" s="106"/>
    </row>
    <row r="877" spans="2:5" ht="15" customHeight="1">
      <c r="B877" s="73"/>
      <c r="C877" s="104"/>
      <c r="D877" s="106"/>
      <c r="E877" s="106"/>
    </row>
    <row r="878" spans="2:5" ht="15" customHeight="1">
      <c r="B878" s="73"/>
      <c r="C878" s="104"/>
      <c r="D878" s="106"/>
      <c r="E878" s="106"/>
    </row>
    <row r="879" spans="2:5" ht="15" customHeight="1">
      <c r="B879" s="73"/>
      <c r="C879" s="104"/>
      <c r="D879" s="106"/>
      <c r="E879" s="106"/>
    </row>
    <row r="880" spans="2:5" ht="15" customHeight="1">
      <c r="B880" s="73"/>
      <c r="C880" s="104"/>
      <c r="D880" s="106"/>
      <c r="E880" s="106"/>
    </row>
    <row r="881" spans="2:5" ht="15" customHeight="1">
      <c r="B881" s="73"/>
      <c r="C881" s="104"/>
      <c r="D881" s="106"/>
      <c r="E881" s="106"/>
    </row>
    <row r="882" spans="2:5" ht="15" customHeight="1">
      <c r="B882" s="73"/>
      <c r="C882" s="104"/>
      <c r="D882" s="106"/>
      <c r="E882" s="106"/>
    </row>
    <row r="883" spans="2:5" ht="15" customHeight="1">
      <c r="B883" s="73"/>
      <c r="C883" s="104"/>
      <c r="D883" s="106"/>
      <c r="E883" s="106"/>
    </row>
    <row r="884" spans="2:5" ht="15" customHeight="1">
      <c r="B884" s="73"/>
      <c r="C884" s="104"/>
      <c r="D884" s="106"/>
      <c r="E884" s="106"/>
    </row>
    <row r="885" spans="2:5" ht="15" customHeight="1">
      <c r="B885" s="73"/>
      <c r="C885" s="104"/>
      <c r="D885" s="106"/>
      <c r="E885" s="106"/>
    </row>
    <row r="886" spans="2:5" ht="15" customHeight="1">
      <c r="B886" s="73"/>
      <c r="C886" s="104"/>
      <c r="D886" s="106"/>
      <c r="E886" s="106"/>
    </row>
    <row r="887" spans="2:5" ht="15" customHeight="1">
      <c r="B887" s="73"/>
      <c r="C887" s="104"/>
      <c r="D887" s="106"/>
      <c r="E887" s="106"/>
    </row>
    <row r="888" spans="2:5" ht="15" customHeight="1">
      <c r="B888" s="73"/>
      <c r="C888" s="104"/>
      <c r="D888" s="106"/>
      <c r="E888" s="106"/>
    </row>
    <row r="889" spans="2:5" ht="15" customHeight="1">
      <c r="B889" s="73"/>
      <c r="C889" s="104"/>
      <c r="D889" s="106"/>
      <c r="E889" s="106"/>
    </row>
    <row r="890" spans="2:5" ht="15" customHeight="1">
      <c r="B890" s="73"/>
      <c r="C890" s="104"/>
      <c r="D890" s="106"/>
      <c r="E890" s="106"/>
    </row>
    <row r="891" spans="2:5" ht="15" customHeight="1">
      <c r="B891" s="73"/>
      <c r="C891" s="104"/>
      <c r="D891" s="106"/>
      <c r="E891" s="106"/>
    </row>
    <row r="892" spans="2:5" ht="15" customHeight="1">
      <c r="B892" s="73"/>
      <c r="C892" s="104"/>
      <c r="D892" s="106"/>
      <c r="E892" s="106"/>
    </row>
    <row r="893" spans="2:5" ht="15" customHeight="1">
      <c r="B893" s="73"/>
      <c r="C893" s="104"/>
      <c r="D893" s="106"/>
      <c r="E893" s="106"/>
    </row>
    <row r="894" spans="2:5" ht="15" customHeight="1">
      <c r="B894" s="73"/>
      <c r="C894" s="104"/>
      <c r="D894" s="106"/>
      <c r="E894" s="106"/>
    </row>
    <row r="895" spans="2:5" ht="15" customHeight="1">
      <c r="B895" s="73"/>
      <c r="C895" s="104"/>
      <c r="D895" s="106"/>
      <c r="E895" s="106"/>
    </row>
    <row r="896" spans="2:5" ht="15" customHeight="1">
      <c r="B896" s="73"/>
      <c r="C896" s="104"/>
      <c r="D896" s="106"/>
      <c r="E896" s="106"/>
    </row>
    <row r="897" spans="2:5" ht="15" customHeight="1">
      <c r="B897" s="73"/>
      <c r="C897" s="104"/>
      <c r="D897" s="106"/>
      <c r="E897" s="106"/>
    </row>
    <row r="898" spans="2:5" ht="15" customHeight="1">
      <c r="B898" s="73"/>
      <c r="C898" s="104"/>
      <c r="D898" s="106"/>
      <c r="E898" s="106"/>
    </row>
    <row r="899" spans="2:5" ht="15" customHeight="1">
      <c r="B899" s="73"/>
      <c r="C899" s="104"/>
      <c r="D899" s="106"/>
      <c r="E899" s="106"/>
    </row>
    <row r="900" spans="2:5" ht="15" customHeight="1">
      <c r="B900" s="73"/>
      <c r="C900" s="104"/>
      <c r="D900" s="106"/>
      <c r="E900" s="106"/>
    </row>
    <row r="901" spans="2:5" ht="15" customHeight="1">
      <c r="B901" s="73"/>
      <c r="C901" s="104"/>
      <c r="D901" s="106"/>
      <c r="E901" s="106"/>
    </row>
    <row r="902" spans="2:5" ht="15" customHeight="1">
      <c r="B902" s="73"/>
      <c r="C902" s="104"/>
      <c r="D902" s="106"/>
      <c r="E902" s="106"/>
    </row>
    <row r="903" spans="2:5" ht="15" customHeight="1">
      <c r="B903" s="73"/>
      <c r="C903" s="104"/>
      <c r="D903" s="106"/>
      <c r="E903" s="106"/>
    </row>
    <row r="904" spans="2:5" ht="15" customHeight="1">
      <c r="B904" s="73"/>
      <c r="C904" s="104"/>
      <c r="D904" s="106"/>
      <c r="E904" s="106"/>
    </row>
    <row r="905" spans="2:5" ht="15" customHeight="1">
      <c r="B905" s="73"/>
      <c r="C905" s="104"/>
      <c r="D905" s="106"/>
      <c r="E905" s="106"/>
    </row>
    <row r="906" spans="2:5" ht="15" customHeight="1">
      <c r="B906" s="73"/>
      <c r="C906" s="104"/>
      <c r="D906" s="106"/>
      <c r="E906" s="106"/>
    </row>
    <row r="907" spans="2:5" ht="15" customHeight="1">
      <c r="B907" s="73"/>
      <c r="C907" s="104"/>
      <c r="D907" s="106"/>
      <c r="E907" s="106"/>
    </row>
    <row r="908" spans="2:5" ht="15" customHeight="1">
      <c r="B908" s="73"/>
      <c r="C908" s="104"/>
      <c r="D908" s="106"/>
      <c r="E908" s="106"/>
    </row>
    <row r="909" spans="2:5" ht="15" customHeight="1">
      <c r="B909" s="73"/>
      <c r="C909" s="104"/>
      <c r="D909" s="106"/>
      <c r="E909" s="106"/>
    </row>
    <row r="910" spans="2:5" ht="15" customHeight="1">
      <c r="B910" s="73"/>
      <c r="C910" s="104"/>
      <c r="D910" s="106"/>
      <c r="E910" s="106"/>
    </row>
    <row r="911" spans="2:5" ht="15" customHeight="1">
      <c r="B911" s="73"/>
      <c r="C911" s="104"/>
      <c r="D911" s="106"/>
      <c r="E911" s="106"/>
    </row>
    <row r="912" spans="2:5" ht="15" customHeight="1">
      <c r="B912" s="73"/>
      <c r="C912" s="104"/>
      <c r="D912" s="106"/>
      <c r="E912" s="106"/>
    </row>
    <row r="913" spans="2:5" ht="15" customHeight="1">
      <c r="B913" s="73"/>
      <c r="C913" s="104"/>
      <c r="D913" s="106"/>
      <c r="E913" s="106"/>
    </row>
    <row r="914" spans="2:5" ht="15" customHeight="1">
      <c r="B914" s="73"/>
      <c r="C914" s="104"/>
      <c r="D914" s="106"/>
      <c r="E914" s="106"/>
    </row>
    <row r="915" spans="2:5" ht="15" customHeight="1">
      <c r="B915" s="73"/>
      <c r="C915" s="104"/>
      <c r="D915" s="106"/>
      <c r="E915" s="106"/>
    </row>
    <row r="916" spans="2:5" ht="15" customHeight="1">
      <c r="B916" s="73"/>
      <c r="C916" s="104"/>
      <c r="D916" s="106"/>
      <c r="E916" s="106"/>
    </row>
    <row r="917" spans="2:5" ht="15" customHeight="1">
      <c r="B917" s="73"/>
      <c r="C917" s="104"/>
      <c r="D917" s="106"/>
      <c r="E917" s="106"/>
    </row>
    <row r="918" spans="2:5" ht="15" customHeight="1">
      <c r="B918" s="73"/>
      <c r="C918" s="104"/>
      <c r="D918" s="106"/>
      <c r="E918" s="106"/>
    </row>
    <row r="919" spans="2:5" ht="15" customHeight="1">
      <c r="B919" s="73"/>
      <c r="C919" s="104"/>
      <c r="D919" s="106"/>
      <c r="E919" s="106"/>
    </row>
    <row r="920" spans="2:5" ht="15" customHeight="1">
      <c r="B920" s="73"/>
      <c r="C920" s="104"/>
      <c r="D920" s="106"/>
      <c r="E920" s="106"/>
    </row>
    <row r="921" spans="2:5" ht="15" customHeight="1">
      <c r="B921" s="73"/>
      <c r="C921" s="104"/>
      <c r="D921" s="106"/>
      <c r="E921" s="106"/>
    </row>
    <row r="922" spans="2:5" ht="15" customHeight="1">
      <c r="B922" s="73"/>
      <c r="C922" s="104"/>
      <c r="D922" s="106"/>
      <c r="E922" s="106"/>
    </row>
    <row r="923" spans="2:5" ht="15" customHeight="1">
      <c r="B923" s="73"/>
      <c r="C923" s="104"/>
      <c r="D923" s="106"/>
      <c r="E923" s="106"/>
    </row>
    <row r="924" spans="2:5" ht="15" customHeight="1">
      <c r="B924" s="73"/>
      <c r="C924" s="104"/>
      <c r="D924" s="106"/>
      <c r="E924" s="106"/>
    </row>
    <row r="925" spans="2:5" ht="15" customHeight="1">
      <c r="B925" s="73"/>
      <c r="C925" s="104"/>
      <c r="D925" s="106"/>
      <c r="E925" s="106"/>
    </row>
    <row r="926" spans="2:5" ht="15" customHeight="1">
      <c r="B926" s="73"/>
      <c r="C926" s="104"/>
      <c r="D926" s="106"/>
      <c r="E926" s="106"/>
    </row>
    <row r="927" spans="2:5" ht="15" customHeight="1">
      <c r="B927" s="73"/>
      <c r="C927" s="104"/>
      <c r="D927" s="106"/>
      <c r="E927" s="106"/>
    </row>
    <row r="928" spans="2:5" ht="15" customHeight="1">
      <c r="B928" s="73"/>
      <c r="C928" s="104"/>
      <c r="D928" s="106"/>
      <c r="E928" s="106"/>
    </row>
    <row r="929" spans="2:5" ht="15" customHeight="1">
      <c r="B929" s="73"/>
      <c r="C929" s="104"/>
      <c r="D929" s="106"/>
      <c r="E929" s="106"/>
    </row>
    <row r="930" spans="2:5" ht="15" customHeight="1">
      <c r="B930" s="73"/>
      <c r="C930" s="104"/>
      <c r="D930" s="106"/>
      <c r="E930" s="106"/>
    </row>
    <row r="931" spans="2:5" ht="15" customHeight="1">
      <c r="B931" s="73"/>
      <c r="C931" s="104"/>
      <c r="D931" s="106"/>
      <c r="E931" s="106"/>
    </row>
    <row r="932" spans="2:5" ht="15" customHeight="1">
      <c r="B932" s="73"/>
      <c r="C932" s="104"/>
      <c r="D932" s="106"/>
      <c r="E932" s="106"/>
    </row>
    <row r="933" spans="2:5" ht="15" customHeight="1">
      <c r="B933" s="73"/>
      <c r="C933" s="104"/>
      <c r="D933" s="106"/>
      <c r="E933" s="106"/>
    </row>
    <row r="934" spans="2:5" ht="15" customHeight="1">
      <c r="B934" s="73"/>
      <c r="C934" s="104"/>
      <c r="D934" s="106"/>
      <c r="E934" s="106"/>
    </row>
    <row r="935" spans="2:5" ht="15" customHeight="1">
      <c r="B935" s="73"/>
      <c r="C935" s="104"/>
      <c r="D935" s="106"/>
      <c r="E935" s="106"/>
    </row>
    <row r="936" spans="2:5" ht="15" customHeight="1">
      <c r="B936" s="73"/>
      <c r="C936" s="104"/>
      <c r="D936" s="106"/>
      <c r="E936" s="106"/>
    </row>
    <row r="937" spans="2:5" ht="15" customHeight="1">
      <c r="B937" s="73"/>
      <c r="C937" s="104"/>
      <c r="D937" s="106"/>
      <c r="E937" s="106"/>
    </row>
    <row r="938" spans="2:5" ht="15" customHeight="1">
      <c r="B938" s="73"/>
      <c r="C938" s="104"/>
      <c r="D938" s="106"/>
      <c r="E938" s="106"/>
    </row>
    <row r="939" spans="2:5" ht="15" customHeight="1">
      <c r="B939" s="73"/>
      <c r="C939" s="104"/>
      <c r="D939" s="106"/>
      <c r="E939" s="106"/>
    </row>
    <row r="940" spans="2:5" ht="15" customHeight="1">
      <c r="B940" s="73"/>
      <c r="C940" s="104"/>
      <c r="D940" s="106"/>
      <c r="E940" s="106"/>
    </row>
    <row r="941" spans="2:5" ht="15" customHeight="1">
      <c r="B941" s="73"/>
      <c r="C941" s="104"/>
      <c r="D941" s="106"/>
      <c r="E941" s="106"/>
    </row>
    <row r="942" spans="2:5" ht="15" customHeight="1">
      <c r="B942" s="73"/>
      <c r="C942" s="104"/>
      <c r="D942" s="106"/>
      <c r="E942" s="106"/>
    </row>
    <row r="943" spans="2:5" ht="15" customHeight="1">
      <c r="B943" s="73"/>
      <c r="C943" s="104"/>
      <c r="D943" s="106"/>
      <c r="E943" s="106"/>
    </row>
    <row r="944" spans="2:5" ht="15" customHeight="1">
      <c r="B944" s="73"/>
      <c r="C944" s="104"/>
      <c r="D944" s="106"/>
      <c r="E944" s="106"/>
    </row>
    <row r="945" spans="2:5" ht="15" customHeight="1">
      <c r="B945" s="73"/>
      <c r="C945" s="104"/>
      <c r="D945" s="106"/>
      <c r="E945" s="106"/>
    </row>
    <row r="946" spans="2:5" ht="15" customHeight="1">
      <c r="B946" s="73"/>
      <c r="C946" s="104"/>
      <c r="D946" s="106"/>
      <c r="E946" s="106"/>
    </row>
    <row r="947" spans="2:5" ht="15" customHeight="1">
      <c r="B947" s="73"/>
      <c r="C947" s="104"/>
      <c r="D947" s="106"/>
      <c r="E947" s="106"/>
    </row>
    <row r="948" spans="2:5" ht="15" customHeight="1">
      <c r="B948" s="73"/>
      <c r="C948" s="104"/>
      <c r="D948" s="106"/>
      <c r="E948" s="106"/>
    </row>
    <row r="949" spans="2:5" ht="15" customHeight="1">
      <c r="B949" s="73"/>
      <c r="C949" s="104"/>
      <c r="D949" s="106"/>
      <c r="E949" s="106"/>
    </row>
    <row r="950" spans="2:5" ht="15" customHeight="1">
      <c r="B950" s="73"/>
      <c r="C950" s="104"/>
      <c r="D950" s="106"/>
      <c r="E950" s="106"/>
    </row>
    <row r="951" spans="2:5" ht="15" customHeight="1">
      <c r="B951" s="73"/>
      <c r="C951" s="104"/>
      <c r="D951" s="106"/>
      <c r="E951" s="106"/>
    </row>
    <row r="952" spans="2:5" ht="15" customHeight="1">
      <c r="B952" s="73"/>
      <c r="C952" s="104"/>
      <c r="D952" s="106"/>
      <c r="E952" s="106"/>
    </row>
    <row r="953" spans="2:5" ht="15" customHeight="1">
      <c r="B953" s="73"/>
      <c r="C953" s="104"/>
      <c r="D953" s="106"/>
      <c r="E953" s="106"/>
    </row>
    <row r="954" spans="2:5" ht="15" customHeight="1">
      <c r="B954" s="73"/>
      <c r="C954" s="104"/>
      <c r="D954" s="106"/>
      <c r="E954" s="106"/>
    </row>
    <row r="955" spans="2:5" ht="15" customHeight="1">
      <c r="B955" s="73"/>
      <c r="C955" s="104"/>
      <c r="D955" s="106"/>
      <c r="E955" s="106"/>
    </row>
    <row r="956" spans="2:5" ht="15" customHeight="1">
      <c r="B956" s="73"/>
      <c r="C956" s="104"/>
      <c r="D956" s="106"/>
      <c r="E956" s="106"/>
    </row>
    <row r="957" spans="2:5" ht="15" customHeight="1">
      <c r="B957" s="73"/>
      <c r="C957" s="104"/>
      <c r="D957" s="106"/>
      <c r="E957" s="106"/>
    </row>
    <row r="958" spans="2:5" ht="15" customHeight="1">
      <c r="B958" s="73"/>
      <c r="C958" s="104"/>
      <c r="D958" s="106"/>
      <c r="E958" s="106"/>
    </row>
    <row r="959" spans="2:5" ht="15" customHeight="1">
      <c r="B959" s="73"/>
      <c r="C959" s="104"/>
      <c r="D959" s="106"/>
      <c r="E959" s="106"/>
    </row>
    <row r="960" spans="2:5" ht="15" customHeight="1">
      <c r="B960" s="73"/>
      <c r="C960" s="104"/>
      <c r="D960" s="106"/>
      <c r="E960" s="106"/>
    </row>
    <row r="961" spans="2:5" ht="15" customHeight="1">
      <c r="B961" s="73"/>
      <c r="C961" s="104"/>
      <c r="D961" s="106"/>
      <c r="E961" s="106"/>
    </row>
    <row r="962" spans="2:5" ht="15" customHeight="1">
      <c r="B962" s="73"/>
      <c r="C962" s="104"/>
      <c r="D962" s="106"/>
      <c r="E962" s="106"/>
    </row>
    <row r="963" spans="2:5" ht="15" customHeight="1">
      <c r="B963" s="73"/>
      <c r="C963" s="104"/>
      <c r="D963" s="106"/>
      <c r="E963" s="106"/>
    </row>
    <row r="964" spans="2:5" ht="15" customHeight="1">
      <c r="B964" s="73"/>
      <c r="C964" s="104"/>
      <c r="D964" s="106"/>
      <c r="E964" s="106"/>
    </row>
    <row r="965" spans="2:5" ht="15" customHeight="1">
      <c r="B965" s="73"/>
      <c r="C965" s="104"/>
      <c r="D965" s="106"/>
      <c r="E965" s="106"/>
    </row>
    <row r="966" spans="2:5" ht="15" customHeight="1">
      <c r="B966" s="73"/>
      <c r="C966" s="104"/>
      <c r="D966" s="106"/>
      <c r="E966" s="106"/>
    </row>
    <row r="967" spans="2:5" ht="15" customHeight="1">
      <c r="B967" s="73"/>
      <c r="C967" s="104"/>
      <c r="D967" s="106"/>
      <c r="E967" s="106"/>
    </row>
    <row r="968" spans="2:5" ht="15" customHeight="1">
      <c r="B968" s="73"/>
      <c r="C968" s="104"/>
      <c r="D968" s="106"/>
      <c r="E968" s="106"/>
    </row>
    <row r="969" spans="2:5" ht="15" customHeight="1">
      <c r="B969" s="73"/>
      <c r="C969" s="104"/>
      <c r="D969" s="106"/>
      <c r="E969" s="106"/>
    </row>
    <row r="970" spans="2:5" ht="15" customHeight="1">
      <c r="B970" s="73"/>
      <c r="C970" s="104"/>
      <c r="D970" s="106"/>
      <c r="E970" s="106"/>
    </row>
    <row r="971" spans="2:5" ht="15" customHeight="1">
      <c r="B971" s="73"/>
      <c r="C971" s="104"/>
      <c r="D971" s="106"/>
      <c r="E971" s="106"/>
    </row>
    <row r="972" spans="2:5" ht="15" customHeight="1">
      <c r="B972" s="73"/>
      <c r="C972" s="104"/>
      <c r="D972" s="106"/>
      <c r="E972" s="106"/>
    </row>
    <row r="973" spans="2:5" ht="15" customHeight="1">
      <c r="B973" s="73"/>
      <c r="C973" s="104"/>
      <c r="D973" s="106"/>
      <c r="E973" s="106"/>
    </row>
    <row r="974" spans="2:5" ht="15" customHeight="1">
      <c r="B974" s="73"/>
      <c r="C974" s="104"/>
      <c r="D974" s="106"/>
      <c r="E974" s="106"/>
    </row>
    <row r="975" spans="2:5" ht="15" customHeight="1">
      <c r="B975" s="73"/>
      <c r="C975" s="104"/>
      <c r="D975" s="106"/>
      <c r="E975" s="106"/>
    </row>
    <row r="976" spans="2:5" ht="15" customHeight="1">
      <c r="B976" s="73"/>
      <c r="C976" s="104"/>
      <c r="D976" s="106"/>
      <c r="E976" s="106"/>
    </row>
    <row r="977" spans="2:5" ht="15" customHeight="1">
      <c r="B977" s="73"/>
      <c r="C977" s="104"/>
      <c r="D977" s="106"/>
      <c r="E977" s="106"/>
    </row>
    <row r="978" spans="2:5" ht="15" customHeight="1">
      <c r="B978" s="73"/>
      <c r="C978" s="104"/>
      <c r="D978" s="106"/>
      <c r="E978" s="106"/>
    </row>
    <row r="979" spans="2:5" ht="15" customHeight="1">
      <c r="B979" s="73"/>
      <c r="C979" s="104"/>
      <c r="D979" s="106"/>
      <c r="E979" s="106"/>
    </row>
    <row r="980" spans="2:5" ht="15" customHeight="1">
      <c r="B980" s="73"/>
      <c r="C980" s="104"/>
      <c r="D980" s="106"/>
      <c r="E980" s="106"/>
    </row>
    <row r="981" spans="2:5" ht="15" customHeight="1">
      <c r="B981" s="73"/>
      <c r="C981" s="104"/>
      <c r="D981" s="106"/>
      <c r="E981" s="106"/>
    </row>
    <row r="982" spans="2:5" ht="15" customHeight="1">
      <c r="B982" s="73"/>
      <c r="C982" s="104"/>
      <c r="D982" s="106"/>
      <c r="E982" s="106"/>
    </row>
    <row r="983" spans="2:5" ht="15" customHeight="1">
      <c r="B983" s="73"/>
      <c r="C983" s="104"/>
      <c r="D983" s="106"/>
      <c r="E983" s="106"/>
    </row>
    <row r="984" spans="2:5" ht="15" customHeight="1">
      <c r="B984" s="73"/>
      <c r="C984" s="104"/>
      <c r="D984" s="106"/>
      <c r="E984" s="106"/>
    </row>
    <row r="985" spans="2:5" ht="15" customHeight="1">
      <c r="B985" s="73"/>
      <c r="C985" s="104"/>
      <c r="D985" s="106"/>
      <c r="E985" s="106"/>
    </row>
    <row r="986" spans="2:5" ht="15" customHeight="1">
      <c r="B986" s="73"/>
      <c r="C986" s="104"/>
      <c r="D986" s="106"/>
      <c r="E986" s="106"/>
    </row>
    <row r="987" spans="2:5" ht="15" customHeight="1">
      <c r="B987" s="73"/>
      <c r="C987" s="104"/>
      <c r="D987" s="106"/>
      <c r="E987" s="106"/>
    </row>
    <row r="988" spans="2:5" ht="15" customHeight="1">
      <c r="B988" s="73"/>
      <c r="C988" s="104"/>
      <c r="D988" s="106"/>
      <c r="E988" s="106"/>
    </row>
    <row r="989" spans="2:5" ht="15" customHeight="1">
      <c r="B989" s="73"/>
      <c r="C989" s="104"/>
      <c r="D989" s="106"/>
      <c r="E989" s="106"/>
    </row>
    <row r="990" spans="2:5" ht="15" customHeight="1">
      <c r="B990" s="73"/>
      <c r="C990" s="104"/>
      <c r="D990" s="106"/>
      <c r="E990" s="106"/>
    </row>
    <row r="991" spans="2:5" ht="15" customHeight="1">
      <c r="B991" s="73"/>
      <c r="C991" s="104"/>
      <c r="D991" s="106"/>
      <c r="E991" s="106"/>
    </row>
    <row r="992" spans="2:5" ht="15" customHeight="1">
      <c r="B992" s="73"/>
      <c r="C992" s="104"/>
      <c r="D992" s="106"/>
      <c r="E992" s="106"/>
    </row>
    <row r="993" spans="2:5" ht="15" customHeight="1">
      <c r="B993" s="73"/>
      <c r="C993" s="104"/>
      <c r="D993" s="106"/>
      <c r="E993" s="106"/>
    </row>
    <row r="994" spans="2:5" ht="15" customHeight="1">
      <c r="B994" s="73"/>
      <c r="C994" s="104"/>
      <c r="D994" s="106"/>
      <c r="E994" s="106"/>
    </row>
    <row r="995" spans="2:5" ht="15" customHeight="1">
      <c r="B995" s="73"/>
      <c r="C995" s="104"/>
      <c r="D995" s="106"/>
      <c r="E995" s="106"/>
    </row>
    <row r="996" spans="2:5" ht="15" customHeight="1">
      <c r="B996" s="73"/>
      <c r="C996" s="104"/>
      <c r="D996" s="106"/>
      <c r="E996" s="106"/>
    </row>
    <row r="997" spans="2:5" ht="15" customHeight="1">
      <c r="B997" s="73"/>
      <c r="C997" s="104"/>
      <c r="D997" s="106"/>
      <c r="E997" s="106"/>
    </row>
    <row r="998" spans="2:5" ht="15" customHeight="1">
      <c r="B998" s="73"/>
      <c r="C998" s="104"/>
      <c r="D998" s="106"/>
      <c r="E998" s="106"/>
    </row>
    <row r="999" spans="2:5" ht="15" customHeight="1">
      <c r="B999" s="73"/>
      <c r="C999" s="104"/>
      <c r="D999" s="106"/>
      <c r="E999" s="106"/>
    </row>
    <row r="1000" spans="2:5" ht="15" customHeight="1">
      <c r="B1000" s="73"/>
      <c r="C1000" s="104"/>
      <c r="D1000" s="106"/>
      <c r="E1000" s="106"/>
    </row>
    <row r="1001" spans="2:5" ht="15" customHeight="1">
      <c r="B1001" s="73"/>
      <c r="C1001" s="104"/>
      <c r="D1001" s="106"/>
      <c r="E1001" s="106"/>
    </row>
    <row r="1002" spans="2:5" ht="15" customHeight="1">
      <c r="B1002" s="73"/>
      <c r="C1002" s="104"/>
      <c r="D1002" s="106"/>
      <c r="E1002" s="106"/>
    </row>
    <row r="1003" spans="2:5" ht="15" customHeight="1">
      <c r="B1003" s="73"/>
      <c r="C1003" s="104"/>
      <c r="D1003" s="106"/>
      <c r="E1003" s="106"/>
    </row>
    <row r="1004" spans="2:5" ht="15" customHeight="1">
      <c r="B1004" s="73"/>
      <c r="C1004" s="104"/>
      <c r="D1004" s="106"/>
      <c r="E1004" s="106"/>
    </row>
    <row r="1005" spans="2:5" ht="15" customHeight="1">
      <c r="B1005" s="73"/>
      <c r="C1005" s="104"/>
      <c r="D1005" s="106"/>
      <c r="E1005" s="106"/>
    </row>
    <row r="1006" spans="2:5" ht="15" customHeight="1">
      <c r="B1006" s="73"/>
      <c r="C1006" s="104"/>
      <c r="D1006" s="106"/>
      <c r="E1006" s="106"/>
    </row>
    <row r="1007" spans="2:5" ht="15" customHeight="1">
      <c r="B1007" s="73"/>
      <c r="C1007" s="104"/>
      <c r="D1007" s="106"/>
      <c r="E1007" s="106"/>
    </row>
    <row r="1008" spans="2:5" ht="15" customHeight="1">
      <c r="B1008" s="73"/>
      <c r="C1008" s="104"/>
      <c r="D1008" s="106"/>
      <c r="E1008" s="106"/>
    </row>
    <row r="1009" spans="2:5" ht="15" customHeight="1">
      <c r="B1009" s="73"/>
      <c r="C1009" s="104"/>
      <c r="D1009" s="106"/>
      <c r="E1009" s="106"/>
    </row>
    <row r="1010" spans="2:5" ht="15" customHeight="1">
      <c r="B1010" s="73"/>
      <c r="C1010" s="104"/>
      <c r="D1010" s="106"/>
      <c r="E1010" s="106"/>
    </row>
    <row r="1011" spans="2:5" ht="15" customHeight="1">
      <c r="B1011" s="73"/>
      <c r="C1011" s="104"/>
      <c r="D1011" s="106"/>
      <c r="E1011" s="106"/>
    </row>
    <row r="1012" spans="2:5" ht="15" customHeight="1">
      <c r="B1012" s="73"/>
      <c r="C1012" s="104"/>
      <c r="D1012" s="106"/>
      <c r="E1012" s="106"/>
    </row>
    <row r="1013" spans="2:5" ht="15" customHeight="1">
      <c r="B1013" s="73"/>
      <c r="C1013" s="104"/>
      <c r="D1013" s="106"/>
      <c r="E1013" s="106"/>
    </row>
    <row r="1014" spans="2:5" ht="15" customHeight="1">
      <c r="B1014" s="73"/>
      <c r="C1014" s="104"/>
      <c r="D1014" s="106"/>
      <c r="E1014" s="106"/>
    </row>
    <row r="1015" spans="2:5" ht="15" customHeight="1">
      <c r="B1015" s="73"/>
      <c r="C1015" s="104"/>
      <c r="D1015" s="106"/>
      <c r="E1015" s="106"/>
    </row>
    <row r="1016" spans="2:5" ht="15" customHeight="1">
      <c r="B1016" s="73"/>
      <c r="C1016" s="104"/>
      <c r="D1016" s="106"/>
      <c r="E1016" s="106"/>
    </row>
    <row r="1017" spans="2:5" ht="15" customHeight="1">
      <c r="B1017" s="73"/>
      <c r="C1017" s="104"/>
      <c r="D1017" s="106"/>
      <c r="E1017" s="106"/>
    </row>
    <row r="1018" spans="2:5" ht="15" customHeight="1">
      <c r="B1018" s="73"/>
      <c r="C1018" s="104"/>
      <c r="D1018" s="106"/>
      <c r="E1018" s="106"/>
    </row>
    <row r="1019" spans="2:5" ht="15" customHeight="1">
      <c r="B1019" s="73"/>
      <c r="C1019" s="104"/>
      <c r="D1019" s="106"/>
      <c r="E1019" s="106"/>
    </row>
    <row r="1020" spans="2:5" ht="15" customHeight="1">
      <c r="B1020" s="73"/>
      <c r="C1020" s="104"/>
      <c r="D1020" s="106"/>
      <c r="E1020" s="106"/>
    </row>
    <row r="1021" spans="2:5" ht="15" customHeight="1">
      <c r="B1021" s="73"/>
      <c r="C1021" s="104"/>
      <c r="D1021" s="106"/>
      <c r="E1021" s="106"/>
    </row>
    <row r="1022" spans="2:5" ht="15" customHeight="1">
      <c r="B1022" s="73"/>
      <c r="C1022" s="104"/>
      <c r="D1022" s="106"/>
      <c r="E1022" s="106"/>
    </row>
    <row r="1023" spans="2:5" ht="15" customHeight="1">
      <c r="B1023" s="73"/>
      <c r="C1023" s="104"/>
      <c r="D1023" s="106"/>
      <c r="E1023" s="106"/>
    </row>
    <row r="1024" spans="2:5" ht="15" customHeight="1">
      <c r="B1024" s="73"/>
      <c r="C1024" s="104"/>
      <c r="D1024" s="106"/>
      <c r="E1024" s="106"/>
    </row>
    <row r="1025" spans="2:5" ht="15" customHeight="1">
      <c r="B1025" s="73"/>
      <c r="C1025" s="104"/>
      <c r="D1025" s="106"/>
      <c r="E1025" s="106"/>
    </row>
    <row r="1026" spans="2:5" ht="15" customHeight="1">
      <c r="B1026" s="73"/>
      <c r="C1026" s="104"/>
      <c r="D1026" s="106"/>
      <c r="E1026" s="106"/>
    </row>
    <row r="1027" spans="2:5" ht="15" customHeight="1">
      <c r="B1027" s="73"/>
      <c r="C1027" s="104"/>
      <c r="D1027" s="106"/>
      <c r="E1027" s="106"/>
    </row>
    <row r="1028" spans="2:5" ht="15" customHeight="1">
      <c r="B1028" s="73"/>
      <c r="C1028" s="104"/>
      <c r="D1028" s="106"/>
      <c r="E1028" s="106"/>
    </row>
    <row r="1029" spans="2:5" ht="15" customHeight="1">
      <c r="B1029" s="73"/>
      <c r="C1029" s="104"/>
      <c r="D1029" s="106"/>
      <c r="E1029" s="106"/>
    </row>
    <row r="1030" spans="2:5" ht="15" customHeight="1">
      <c r="B1030" s="73"/>
      <c r="C1030" s="104"/>
      <c r="D1030" s="106"/>
      <c r="E1030" s="106"/>
    </row>
    <row r="1031" spans="2:5" ht="15" customHeight="1">
      <c r="B1031" s="73"/>
      <c r="C1031" s="104"/>
      <c r="D1031" s="106"/>
      <c r="E1031" s="106"/>
    </row>
    <row r="1032" spans="2:5" ht="15" customHeight="1">
      <c r="B1032" s="73"/>
      <c r="C1032" s="104"/>
      <c r="D1032" s="106"/>
      <c r="E1032" s="106"/>
    </row>
    <row r="1033" spans="2:5" ht="15" customHeight="1">
      <c r="B1033" s="73"/>
      <c r="C1033" s="104"/>
      <c r="D1033" s="106"/>
      <c r="E1033" s="106"/>
    </row>
    <row r="1034" spans="2:5" ht="15" customHeight="1">
      <c r="B1034" s="73"/>
      <c r="C1034" s="104"/>
      <c r="D1034" s="106"/>
      <c r="E1034" s="106"/>
    </row>
    <row r="1035" spans="2:5" ht="15" customHeight="1">
      <c r="B1035" s="73"/>
      <c r="C1035" s="104"/>
      <c r="D1035" s="106"/>
      <c r="E1035" s="106"/>
    </row>
    <row r="1036" spans="2:5" ht="15" customHeight="1">
      <c r="B1036" s="73"/>
      <c r="C1036" s="104"/>
      <c r="D1036" s="106"/>
      <c r="E1036" s="106"/>
    </row>
    <row r="1037" spans="2:5" ht="15" customHeight="1">
      <c r="B1037" s="73"/>
      <c r="C1037" s="104"/>
      <c r="D1037" s="106"/>
      <c r="E1037" s="106"/>
    </row>
    <row r="1038" spans="2:5" ht="15" customHeight="1">
      <c r="B1038" s="73"/>
      <c r="C1038" s="104"/>
      <c r="D1038" s="106"/>
      <c r="E1038" s="106"/>
    </row>
    <row r="1039" spans="2:5" ht="15" customHeight="1">
      <c r="B1039" s="73"/>
      <c r="C1039" s="104"/>
      <c r="D1039" s="106"/>
      <c r="E1039" s="106"/>
    </row>
    <row r="1040" spans="2:5" ht="15" customHeight="1">
      <c r="B1040" s="73"/>
      <c r="C1040" s="104"/>
      <c r="D1040" s="106"/>
      <c r="E1040" s="106"/>
    </row>
    <row r="1041" spans="2:5" ht="15" customHeight="1">
      <c r="B1041" s="73"/>
      <c r="C1041" s="104"/>
      <c r="D1041" s="106"/>
      <c r="E1041" s="106"/>
    </row>
    <row r="1042" spans="2:5" ht="15" customHeight="1">
      <c r="B1042" s="73"/>
      <c r="C1042" s="104"/>
      <c r="D1042" s="106"/>
      <c r="E1042" s="106"/>
    </row>
    <row r="1043" spans="2:5" ht="15" customHeight="1">
      <c r="B1043" s="73"/>
      <c r="C1043" s="104"/>
      <c r="D1043" s="106"/>
      <c r="E1043" s="106"/>
    </row>
    <row r="1044" spans="2:5" ht="15" customHeight="1">
      <c r="B1044" s="73"/>
      <c r="C1044" s="104"/>
      <c r="D1044" s="106"/>
      <c r="E1044" s="106"/>
    </row>
    <row r="1045" spans="2:5" ht="15" customHeight="1">
      <c r="B1045" s="73"/>
      <c r="C1045" s="104"/>
      <c r="D1045" s="106"/>
      <c r="E1045" s="106"/>
    </row>
    <row r="1046" spans="2:5" ht="15" customHeight="1">
      <c r="B1046" s="73"/>
      <c r="C1046" s="104"/>
      <c r="D1046" s="106"/>
      <c r="E1046" s="106"/>
    </row>
    <row r="1047" spans="2:5" ht="15" customHeight="1">
      <c r="B1047" s="73"/>
      <c r="C1047" s="104"/>
      <c r="D1047" s="106"/>
      <c r="E1047" s="106"/>
    </row>
    <row r="1048" spans="2:5" ht="15" customHeight="1">
      <c r="B1048" s="73"/>
      <c r="C1048" s="104"/>
      <c r="D1048" s="106"/>
      <c r="E1048" s="106"/>
    </row>
    <row r="1049" spans="2:5" ht="15" customHeight="1">
      <c r="B1049" s="73"/>
      <c r="C1049" s="104"/>
      <c r="D1049" s="106"/>
      <c r="E1049" s="106"/>
    </row>
    <row r="1050" spans="2:5" ht="15" customHeight="1">
      <c r="B1050" s="73"/>
      <c r="C1050" s="104"/>
      <c r="D1050" s="106"/>
      <c r="E1050" s="106"/>
    </row>
    <row r="1051" spans="2:5" ht="15" customHeight="1">
      <c r="B1051" s="73"/>
      <c r="C1051" s="104"/>
      <c r="D1051" s="106"/>
      <c r="E1051" s="106"/>
    </row>
    <row r="1052" spans="2:5" ht="15" customHeight="1">
      <c r="B1052" s="73"/>
      <c r="C1052" s="104"/>
      <c r="D1052" s="106"/>
      <c r="E1052" s="106"/>
    </row>
    <row r="1053" spans="2:5" ht="15" customHeight="1">
      <c r="B1053" s="73"/>
      <c r="C1053" s="104"/>
      <c r="D1053" s="106"/>
      <c r="E1053" s="106"/>
    </row>
    <row r="1054" spans="2:5" ht="15" customHeight="1">
      <c r="B1054" s="73"/>
      <c r="C1054" s="104"/>
      <c r="D1054" s="106"/>
      <c r="E1054" s="106"/>
    </row>
    <row r="1055" spans="2:5" ht="15" customHeight="1">
      <c r="B1055" s="73"/>
      <c r="C1055" s="104"/>
      <c r="D1055" s="106"/>
      <c r="E1055" s="106"/>
    </row>
    <row r="1056" spans="2:5" ht="15" customHeight="1">
      <c r="B1056" s="73"/>
      <c r="C1056" s="104"/>
      <c r="D1056" s="106"/>
      <c r="E1056" s="106"/>
    </row>
    <row r="1057" spans="2:5" ht="15" customHeight="1">
      <c r="B1057" s="73"/>
      <c r="C1057" s="104"/>
      <c r="D1057" s="106"/>
      <c r="E1057" s="106"/>
    </row>
    <row r="1058" spans="2:5" ht="15" customHeight="1">
      <c r="B1058" s="73"/>
      <c r="C1058" s="104"/>
      <c r="D1058" s="106"/>
      <c r="E1058" s="106"/>
    </row>
    <row r="1059" spans="2:5" ht="15" customHeight="1">
      <c r="B1059" s="73"/>
      <c r="C1059" s="104"/>
      <c r="D1059" s="106"/>
      <c r="E1059" s="106"/>
    </row>
    <row r="1060" spans="2:5" ht="15" customHeight="1">
      <c r="B1060" s="73"/>
      <c r="C1060" s="104"/>
      <c r="D1060" s="106"/>
      <c r="E1060" s="106"/>
    </row>
    <row r="1061" spans="2:5" ht="15" customHeight="1">
      <c r="B1061" s="73"/>
      <c r="C1061" s="104"/>
      <c r="D1061" s="106"/>
      <c r="E1061" s="106"/>
    </row>
    <row r="1062" spans="2:5" ht="15" customHeight="1">
      <c r="B1062" s="73"/>
      <c r="C1062" s="104"/>
      <c r="D1062" s="106"/>
      <c r="E1062" s="106"/>
    </row>
    <row r="1063" spans="2:5" ht="15" customHeight="1">
      <c r="B1063" s="73"/>
      <c r="C1063" s="104"/>
      <c r="D1063" s="106"/>
      <c r="E1063" s="106"/>
    </row>
    <row r="1064" spans="2:5" ht="15" customHeight="1">
      <c r="B1064" s="73"/>
      <c r="C1064" s="104"/>
      <c r="D1064" s="106"/>
      <c r="E1064" s="106"/>
    </row>
    <row r="1065" spans="2:5" ht="15" customHeight="1">
      <c r="B1065" s="73"/>
      <c r="C1065" s="104"/>
      <c r="D1065" s="106"/>
      <c r="E1065" s="106"/>
    </row>
    <row r="1066" spans="2:5" ht="15" customHeight="1">
      <c r="B1066" s="73"/>
      <c r="C1066" s="104"/>
      <c r="D1066" s="106"/>
      <c r="E1066" s="106"/>
    </row>
    <row r="1067" spans="2:5" ht="15" customHeight="1">
      <c r="B1067" s="73"/>
      <c r="C1067" s="104"/>
      <c r="D1067" s="106"/>
      <c r="E1067" s="106"/>
    </row>
    <row r="1068" spans="2:5" ht="15" customHeight="1">
      <c r="B1068" s="73"/>
      <c r="C1068" s="104"/>
      <c r="D1068" s="106"/>
      <c r="E1068" s="106"/>
    </row>
    <row r="1069" spans="2:5" ht="15" customHeight="1">
      <c r="B1069" s="73"/>
      <c r="C1069" s="104"/>
      <c r="D1069" s="106"/>
      <c r="E1069" s="106"/>
    </row>
    <row r="1070" spans="2:5" ht="15" customHeight="1">
      <c r="B1070" s="73"/>
      <c r="C1070" s="104"/>
      <c r="D1070" s="106"/>
      <c r="E1070" s="106"/>
    </row>
    <row r="1071" spans="2:5" ht="15" customHeight="1">
      <c r="B1071" s="73"/>
      <c r="C1071" s="104"/>
      <c r="D1071" s="106"/>
      <c r="E1071" s="106"/>
    </row>
    <row r="1072" spans="2:5" ht="15" customHeight="1">
      <c r="B1072" s="73"/>
      <c r="C1072" s="104"/>
      <c r="D1072" s="106"/>
      <c r="E1072" s="106"/>
    </row>
    <row r="1073" spans="2:5" ht="15" customHeight="1">
      <c r="B1073" s="73"/>
      <c r="C1073" s="104"/>
      <c r="D1073" s="106"/>
      <c r="E1073" s="106"/>
    </row>
    <row r="1074" spans="2:5" ht="15" customHeight="1">
      <c r="B1074" s="73"/>
      <c r="C1074" s="104"/>
      <c r="D1074" s="106"/>
      <c r="E1074" s="106"/>
    </row>
    <row r="1075" spans="2:5" ht="15" customHeight="1">
      <c r="B1075" s="73"/>
      <c r="C1075" s="104"/>
      <c r="D1075" s="106"/>
      <c r="E1075" s="106"/>
    </row>
    <row r="1076" spans="2:5" ht="15" customHeight="1">
      <c r="B1076" s="73"/>
      <c r="C1076" s="104"/>
      <c r="D1076" s="106"/>
      <c r="E1076" s="106"/>
    </row>
    <row r="1077" spans="2:5" ht="15" customHeight="1">
      <c r="B1077" s="73"/>
      <c r="C1077" s="104"/>
      <c r="D1077" s="106"/>
      <c r="E1077" s="106"/>
    </row>
    <row r="1078" spans="2:5" ht="15" customHeight="1">
      <c r="B1078" s="73"/>
      <c r="C1078" s="104"/>
      <c r="D1078" s="106"/>
      <c r="E1078" s="106"/>
    </row>
    <row r="1079" spans="2:5" ht="15" customHeight="1">
      <c r="B1079" s="73"/>
      <c r="C1079" s="104"/>
      <c r="D1079" s="106"/>
      <c r="E1079" s="106"/>
    </row>
    <row r="1080" spans="2:5" ht="15" customHeight="1">
      <c r="B1080" s="73"/>
      <c r="C1080" s="104"/>
      <c r="D1080" s="106"/>
      <c r="E1080" s="106"/>
    </row>
    <row r="1081" spans="2:5" ht="15" customHeight="1">
      <c r="B1081" s="73"/>
      <c r="C1081" s="104"/>
      <c r="D1081" s="106"/>
      <c r="E1081" s="106"/>
    </row>
    <row r="1082" spans="2:5" ht="15" customHeight="1">
      <c r="B1082" s="73"/>
      <c r="C1082" s="104"/>
      <c r="D1082" s="106"/>
      <c r="E1082" s="106"/>
    </row>
    <row r="1083" spans="2:5" ht="15" customHeight="1">
      <c r="B1083" s="73"/>
      <c r="C1083" s="104"/>
      <c r="D1083" s="106"/>
      <c r="E1083" s="106"/>
    </row>
    <row r="1084" spans="2:5" ht="15" customHeight="1">
      <c r="B1084" s="73"/>
      <c r="C1084" s="104"/>
      <c r="D1084" s="106"/>
      <c r="E1084" s="106"/>
    </row>
    <row r="1085" spans="2:5" ht="15" customHeight="1">
      <c r="B1085" s="73"/>
      <c r="C1085" s="104"/>
      <c r="D1085" s="106"/>
      <c r="E1085" s="106"/>
    </row>
    <row r="1086" spans="2:5" ht="15" customHeight="1">
      <c r="B1086" s="73"/>
      <c r="C1086" s="104"/>
      <c r="D1086" s="106"/>
      <c r="E1086" s="106"/>
    </row>
    <row r="1087" spans="2:5" ht="15" customHeight="1">
      <c r="B1087" s="73"/>
      <c r="C1087" s="104"/>
      <c r="D1087" s="106"/>
      <c r="E1087" s="106"/>
    </row>
    <row r="1088" spans="2:5" ht="15" customHeight="1">
      <c r="B1088" s="73"/>
      <c r="C1088" s="104"/>
      <c r="D1088" s="106"/>
      <c r="E1088" s="106"/>
    </row>
    <row r="1089" spans="2:5" ht="15" customHeight="1">
      <c r="B1089" s="73"/>
      <c r="C1089" s="104"/>
      <c r="D1089" s="106"/>
      <c r="E1089" s="106"/>
    </row>
    <row r="1090" spans="2:5" ht="15" customHeight="1">
      <c r="B1090" s="73"/>
      <c r="C1090" s="104"/>
      <c r="D1090" s="106"/>
      <c r="E1090" s="106"/>
    </row>
    <row r="1091" spans="2:5" ht="15" customHeight="1">
      <c r="B1091" s="73"/>
      <c r="C1091" s="104"/>
      <c r="D1091" s="106"/>
      <c r="E1091" s="106"/>
    </row>
    <row r="1092" spans="2:5" ht="15" customHeight="1">
      <c r="B1092" s="73"/>
      <c r="C1092" s="104"/>
      <c r="D1092" s="106"/>
      <c r="E1092" s="106"/>
    </row>
    <row r="1093" spans="2:5" ht="15" customHeight="1">
      <c r="B1093" s="73"/>
      <c r="C1093" s="104"/>
      <c r="D1093" s="106"/>
      <c r="E1093" s="106"/>
    </row>
    <row r="1094" spans="2:5" ht="15" customHeight="1">
      <c r="B1094" s="73"/>
      <c r="C1094" s="104"/>
      <c r="D1094" s="106"/>
      <c r="E1094" s="106"/>
    </row>
    <row r="1095" spans="2:5" ht="15" customHeight="1">
      <c r="B1095" s="73"/>
      <c r="C1095" s="104"/>
      <c r="D1095" s="106"/>
      <c r="E1095" s="106"/>
    </row>
    <row r="1096" spans="2:5" ht="15" customHeight="1">
      <c r="B1096" s="73"/>
      <c r="C1096" s="104"/>
      <c r="D1096" s="106"/>
      <c r="E1096" s="106"/>
    </row>
    <row r="1097" spans="2:5" ht="15" customHeight="1">
      <c r="B1097" s="73"/>
      <c r="C1097" s="104"/>
      <c r="D1097" s="106"/>
      <c r="E1097" s="106"/>
    </row>
    <row r="1098" spans="2:5" ht="15" customHeight="1">
      <c r="B1098" s="73"/>
      <c r="C1098" s="104"/>
      <c r="D1098" s="106"/>
      <c r="E1098" s="106"/>
    </row>
    <row r="1099" spans="2:5" ht="15" customHeight="1">
      <c r="B1099" s="73"/>
      <c r="C1099" s="104"/>
      <c r="D1099" s="106"/>
      <c r="E1099" s="106"/>
    </row>
    <row r="1100" spans="2:5" ht="15" customHeight="1">
      <c r="B1100" s="73"/>
      <c r="C1100" s="104"/>
      <c r="D1100" s="106"/>
      <c r="E1100" s="106"/>
    </row>
    <row r="1101" spans="2:5" ht="15" customHeight="1">
      <c r="B1101" s="73"/>
      <c r="C1101" s="104"/>
      <c r="D1101" s="106"/>
      <c r="E1101" s="106"/>
    </row>
    <row r="1102" spans="2:5" ht="15" customHeight="1">
      <c r="B1102" s="73"/>
      <c r="C1102" s="104"/>
      <c r="D1102" s="106"/>
      <c r="E1102" s="106"/>
    </row>
    <row r="1103" spans="2:5" ht="15" customHeight="1">
      <c r="B1103" s="73"/>
      <c r="C1103" s="104"/>
      <c r="D1103" s="106"/>
      <c r="E1103" s="106"/>
    </row>
    <row r="1104" spans="2:5" ht="15" customHeight="1">
      <c r="B1104" s="73"/>
      <c r="C1104" s="104"/>
      <c r="D1104" s="106"/>
      <c r="E1104" s="106"/>
    </row>
    <row r="1105" spans="2:5" ht="15" customHeight="1">
      <c r="B1105" s="73"/>
      <c r="C1105" s="104"/>
      <c r="D1105" s="106"/>
      <c r="E1105" s="106"/>
    </row>
    <row r="1106" spans="2:5" ht="15" customHeight="1">
      <c r="B1106" s="73"/>
      <c r="C1106" s="104"/>
      <c r="D1106" s="106"/>
      <c r="E1106" s="106"/>
    </row>
    <row r="1107" spans="2:5" ht="15" customHeight="1">
      <c r="B1107" s="73"/>
      <c r="C1107" s="104"/>
      <c r="D1107" s="106"/>
      <c r="E1107" s="106"/>
    </row>
    <row r="1108" spans="2:5" ht="15" customHeight="1">
      <c r="B1108" s="73"/>
      <c r="C1108" s="104"/>
      <c r="D1108" s="106"/>
      <c r="E1108" s="106"/>
    </row>
    <row r="1109" spans="2:5" ht="15" customHeight="1">
      <c r="B1109" s="73"/>
      <c r="C1109" s="104"/>
      <c r="D1109" s="106"/>
      <c r="E1109" s="106"/>
    </row>
    <row r="1110" spans="2:5" ht="15" customHeight="1">
      <c r="B1110" s="73"/>
      <c r="C1110" s="104"/>
      <c r="D1110" s="106"/>
      <c r="E1110" s="106"/>
    </row>
    <row r="1111" spans="2:5" ht="15" customHeight="1">
      <c r="B1111" s="73"/>
      <c r="C1111" s="104"/>
      <c r="D1111" s="106"/>
      <c r="E1111" s="106"/>
    </row>
    <row r="1112" spans="2:5" ht="15" customHeight="1">
      <c r="B1112" s="73"/>
      <c r="C1112" s="104"/>
      <c r="D1112" s="106"/>
      <c r="E1112" s="106"/>
    </row>
    <row r="1113" spans="2:5" ht="15" customHeight="1">
      <c r="B1113" s="73"/>
      <c r="C1113" s="104"/>
      <c r="D1113" s="106"/>
      <c r="E1113" s="106"/>
    </row>
    <row r="1114" spans="2:5" ht="15" customHeight="1">
      <c r="B1114" s="73"/>
      <c r="C1114" s="104"/>
      <c r="D1114" s="106"/>
      <c r="E1114" s="106"/>
    </row>
    <row r="1115" spans="2:5" ht="15" customHeight="1">
      <c r="B1115" s="73"/>
      <c r="C1115" s="104"/>
      <c r="D1115" s="106"/>
      <c r="E1115" s="106"/>
    </row>
    <row r="1116" spans="2:5" ht="15" customHeight="1">
      <c r="B1116" s="73"/>
      <c r="C1116" s="104"/>
      <c r="D1116" s="106"/>
      <c r="E1116" s="106"/>
    </row>
    <row r="1117" spans="2:5" ht="15" customHeight="1">
      <c r="B1117" s="73"/>
      <c r="C1117" s="104"/>
      <c r="D1117" s="106"/>
      <c r="E1117" s="106"/>
    </row>
    <row r="1118" spans="2:5" ht="15" customHeight="1">
      <c r="B1118" s="73"/>
      <c r="C1118" s="104"/>
      <c r="D1118" s="106"/>
      <c r="E1118" s="106"/>
    </row>
    <row r="1119" spans="2:5" ht="15" customHeight="1">
      <c r="B1119" s="73"/>
      <c r="C1119" s="104"/>
      <c r="D1119" s="106"/>
      <c r="E1119" s="106"/>
    </row>
    <row r="1120" spans="2:5" ht="15" customHeight="1">
      <c r="B1120" s="73"/>
      <c r="C1120" s="104"/>
      <c r="D1120" s="106"/>
      <c r="E1120" s="106"/>
    </row>
    <row r="1121" spans="2:5" ht="15" customHeight="1">
      <c r="B1121" s="73"/>
      <c r="C1121" s="104"/>
      <c r="D1121" s="106"/>
      <c r="E1121" s="106"/>
    </row>
    <row r="1122" spans="2:5" ht="15" customHeight="1">
      <c r="B1122" s="73"/>
      <c r="C1122" s="104"/>
      <c r="D1122" s="106"/>
      <c r="E1122" s="106"/>
    </row>
    <row r="1123" spans="2:5" ht="15" customHeight="1">
      <c r="B1123" s="73"/>
      <c r="C1123" s="104"/>
      <c r="D1123" s="106"/>
      <c r="E1123" s="106"/>
    </row>
    <row r="1124" spans="2:5" ht="15" customHeight="1">
      <c r="B1124" s="73"/>
      <c r="C1124" s="104"/>
      <c r="D1124" s="106"/>
      <c r="E1124" s="106"/>
    </row>
    <row r="1125" spans="2:5" ht="15" customHeight="1">
      <c r="B1125" s="73"/>
      <c r="C1125" s="104"/>
      <c r="D1125" s="106"/>
      <c r="E1125" s="106"/>
    </row>
    <row r="1126" spans="2:5" ht="15" customHeight="1">
      <c r="B1126" s="73"/>
      <c r="C1126" s="104"/>
      <c r="D1126" s="106"/>
      <c r="E1126" s="106"/>
    </row>
    <row r="1127" spans="2:5" ht="15" customHeight="1">
      <c r="B1127" s="73"/>
      <c r="C1127" s="104"/>
      <c r="D1127" s="106"/>
      <c r="E1127" s="106"/>
    </row>
    <row r="1128" spans="2:5" ht="15" customHeight="1">
      <c r="B1128" s="73"/>
      <c r="C1128" s="104"/>
      <c r="D1128" s="106"/>
      <c r="E1128" s="106"/>
    </row>
    <row r="1129" spans="2:5" ht="15" customHeight="1">
      <c r="B1129" s="73"/>
      <c r="C1129" s="104"/>
      <c r="D1129" s="106"/>
      <c r="E1129" s="106"/>
    </row>
    <row r="1130" spans="2:5" ht="15" customHeight="1">
      <c r="B1130" s="73"/>
      <c r="C1130" s="104"/>
      <c r="D1130" s="106"/>
      <c r="E1130" s="106"/>
    </row>
    <row r="1131" spans="2:5" ht="15" customHeight="1">
      <c r="B1131" s="73"/>
      <c r="C1131" s="104"/>
      <c r="D1131" s="106"/>
      <c r="E1131" s="106"/>
    </row>
    <row r="1132" spans="2:5" ht="15" customHeight="1">
      <c r="B1132" s="73"/>
      <c r="C1132" s="104"/>
      <c r="D1132" s="106"/>
      <c r="E1132" s="106"/>
    </row>
    <row r="1133" spans="2:5" ht="15" customHeight="1">
      <c r="B1133" s="73"/>
      <c r="C1133" s="104"/>
      <c r="D1133" s="106"/>
      <c r="E1133" s="106"/>
    </row>
    <row r="1134" spans="2:5" ht="15" customHeight="1">
      <c r="B1134" s="73"/>
      <c r="C1134" s="104"/>
      <c r="D1134" s="106"/>
      <c r="E1134" s="106"/>
    </row>
    <row r="1135" spans="2:5" ht="15" customHeight="1">
      <c r="B1135" s="73"/>
      <c r="C1135" s="104"/>
      <c r="D1135" s="106"/>
      <c r="E1135" s="106"/>
    </row>
    <row r="1136" spans="2:5" ht="15" customHeight="1">
      <c r="B1136" s="73"/>
      <c r="C1136" s="104"/>
      <c r="D1136" s="106"/>
      <c r="E1136" s="106"/>
    </row>
    <row r="1137" spans="2:5" ht="15" customHeight="1">
      <c r="B1137" s="73"/>
      <c r="C1137" s="104"/>
      <c r="D1137" s="106"/>
      <c r="E1137" s="106"/>
    </row>
    <row r="1138" spans="2:5" ht="15" customHeight="1">
      <c r="B1138" s="73"/>
      <c r="C1138" s="104"/>
      <c r="D1138" s="106"/>
      <c r="E1138" s="106"/>
    </row>
    <row r="1139" spans="2:5" ht="15" customHeight="1">
      <c r="B1139" s="73"/>
      <c r="C1139" s="104"/>
      <c r="D1139" s="106"/>
      <c r="E1139" s="106"/>
    </row>
    <row r="1140" spans="2:5" ht="15" customHeight="1">
      <c r="B1140" s="73"/>
      <c r="C1140" s="104"/>
      <c r="D1140" s="106"/>
      <c r="E1140" s="106"/>
    </row>
    <row r="1141" spans="2:5" ht="15" customHeight="1">
      <c r="B1141" s="73"/>
      <c r="C1141" s="104"/>
      <c r="D1141" s="106"/>
      <c r="E1141" s="106"/>
    </row>
    <row r="1142" spans="2:5" ht="15" customHeight="1">
      <c r="B1142" s="73"/>
      <c r="C1142" s="104"/>
      <c r="D1142" s="106"/>
      <c r="E1142" s="106"/>
    </row>
    <row r="1143" spans="2:5" ht="15" customHeight="1">
      <c r="B1143" s="73"/>
      <c r="C1143" s="104"/>
      <c r="D1143" s="106"/>
      <c r="E1143" s="106"/>
    </row>
    <row r="1144" spans="2:5" ht="15" customHeight="1">
      <c r="B1144" s="73"/>
      <c r="C1144" s="104"/>
      <c r="D1144" s="106"/>
      <c r="E1144" s="106"/>
    </row>
    <row r="1145" spans="2:5" ht="15" customHeight="1">
      <c r="B1145" s="73"/>
      <c r="C1145" s="104"/>
      <c r="D1145" s="106"/>
      <c r="E1145" s="106"/>
    </row>
    <row r="1146" spans="2:5" ht="15" customHeight="1">
      <c r="B1146" s="73"/>
      <c r="C1146" s="104"/>
      <c r="D1146" s="106"/>
      <c r="E1146" s="106"/>
    </row>
    <row r="1147" spans="2:5" ht="15" customHeight="1">
      <c r="B1147" s="73"/>
      <c r="C1147" s="104"/>
      <c r="D1147" s="106"/>
      <c r="E1147" s="106"/>
    </row>
    <row r="1148" spans="2:5" ht="15" customHeight="1">
      <c r="B1148" s="73"/>
      <c r="C1148" s="104"/>
      <c r="D1148" s="106"/>
      <c r="E1148" s="106"/>
    </row>
    <row r="1149" spans="2:5" ht="15" customHeight="1">
      <c r="B1149" s="73"/>
      <c r="C1149" s="104"/>
      <c r="D1149" s="106"/>
      <c r="E1149" s="106"/>
    </row>
    <row r="1150" spans="2:5" ht="15" customHeight="1">
      <c r="B1150" s="73"/>
      <c r="C1150" s="104"/>
      <c r="D1150" s="106"/>
      <c r="E1150" s="106"/>
    </row>
    <row r="1151" spans="2:5" ht="15" customHeight="1">
      <c r="B1151" s="73"/>
      <c r="C1151" s="104"/>
      <c r="D1151" s="106"/>
      <c r="E1151" s="106"/>
    </row>
    <row r="1152" spans="2:5" ht="15" customHeight="1">
      <c r="B1152" s="73"/>
      <c r="C1152" s="104"/>
      <c r="D1152" s="106"/>
      <c r="E1152" s="106"/>
    </row>
    <row r="1153" spans="2:5" ht="15" customHeight="1">
      <c r="B1153" s="73"/>
      <c r="C1153" s="104"/>
      <c r="D1153" s="106"/>
      <c r="E1153" s="106"/>
    </row>
    <row r="1154" spans="2:5" ht="15" customHeight="1">
      <c r="B1154" s="73"/>
      <c r="C1154" s="104"/>
      <c r="D1154" s="106"/>
      <c r="E1154" s="106"/>
    </row>
    <row r="1155" spans="2:5" ht="15" customHeight="1">
      <c r="B1155" s="73"/>
      <c r="C1155" s="104"/>
      <c r="D1155" s="106"/>
      <c r="E1155" s="106"/>
    </row>
    <row r="1156" spans="2:5" ht="15" customHeight="1">
      <c r="B1156" s="73"/>
      <c r="C1156" s="104"/>
      <c r="D1156" s="106"/>
      <c r="E1156" s="106"/>
    </row>
    <row r="1157" spans="2:5" ht="15" customHeight="1">
      <c r="B1157" s="73"/>
      <c r="C1157" s="104"/>
      <c r="D1157" s="106"/>
      <c r="E1157" s="106"/>
    </row>
    <row r="1158" spans="2:5" ht="15" customHeight="1">
      <c r="B1158" s="73"/>
      <c r="C1158" s="104"/>
      <c r="D1158" s="106"/>
      <c r="E1158" s="106"/>
    </row>
    <row r="1159" spans="2:5" ht="15" customHeight="1">
      <c r="B1159" s="73"/>
      <c r="C1159" s="104"/>
      <c r="D1159" s="106"/>
      <c r="E1159" s="106"/>
    </row>
    <row r="1160" spans="2:5" ht="15" customHeight="1">
      <c r="B1160" s="73"/>
      <c r="C1160" s="104"/>
      <c r="D1160" s="106"/>
      <c r="E1160" s="106"/>
    </row>
    <row r="1161" spans="2:5" ht="15" customHeight="1">
      <c r="B1161" s="73"/>
      <c r="C1161" s="104"/>
      <c r="D1161" s="106"/>
      <c r="E1161" s="106"/>
    </row>
    <row r="1162" spans="2:5" ht="15" customHeight="1">
      <c r="B1162" s="73"/>
      <c r="C1162" s="104"/>
      <c r="D1162" s="106"/>
      <c r="E1162" s="106"/>
    </row>
    <row r="1163" spans="2:5" ht="15" customHeight="1">
      <c r="B1163" s="73"/>
      <c r="C1163" s="104"/>
      <c r="D1163" s="106"/>
      <c r="E1163" s="106"/>
    </row>
    <row r="1164" spans="2:5" ht="15" customHeight="1">
      <c r="B1164" s="73"/>
      <c r="C1164" s="104"/>
      <c r="D1164" s="106"/>
      <c r="E1164" s="106"/>
    </row>
    <row r="1165" spans="2:5" ht="15" customHeight="1">
      <c r="B1165" s="73"/>
      <c r="C1165" s="104"/>
      <c r="D1165" s="106"/>
      <c r="E1165" s="106"/>
    </row>
    <row r="1166" spans="2:5" ht="15" customHeight="1">
      <c r="B1166" s="73"/>
      <c r="C1166" s="104"/>
      <c r="D1166" s="106"/>
      <c r="E1166" s="106"/>
    </row>
    <row r="1167" spans="2:5" ht="15" customHeight="1">
      <c r="B1167" s="73"/>
      <c r="C1167" s="104"/>
      <c r="D1167" s="106"/>
      <c r="E1167" s="106"/>
    </row>
    <row r="1168" spans="2:5" ht="15" customHeight="1">
      <c r="B1168" s="73"/>
      <c r="C1168" s="104"/>
      <c r="D1168" s="106"/>
      <c r="E1168" s="106"/>
    </row>
    <row r="1169" spans="2:5" ht="15" customHeight="1">
      <c r="B1169" s="73"/>
      <c r="C1169" s="104"/>
      <c r="D1169" s="106"/>
      <c r="E1169" s="106"/>
    </row>
    <row r="1170" spans="2:5" ht="15" customHeight="1">
      <c r="B1170" s="73"/>
      <c r="C1170" s="104"/>
      <c r="D1170" s="106"/>
      <c r="E1170" s="106"/>
    </row>
    <row r="1171" spans="2:5" ht="15" customHeight="1">
      <c r="B1171" s="73"/>
      <c r="C1171" s="104"/>
      <c r="D1171" s="106"/>
      <c r="E1171" s="106"/>
    </row>
    <row r="1172" spans="2:5" ht="15" customHeight="1">
      <c r="B1172" s="73"/>
      <c r="C1172" s="104"/>
      <c r="D1172" s="106"/>
      <c r="E1172" s="106"/>
    </row>
    <row r="1173" spans="2:5" ht="15" customHeight="1">
      <c r="B1173" s="73"/>
      <c r="C1173" s="104"/>
      <c r="D1173" s="106"/>
      <c r="E1173" s="106"/>
    </row>
    <row r="1174" spans="2:5" ht="15" customHeight="1">
      <c r="B1174" s="73"/>
      <c r="C1174" s="104"/>
      <c r="D1174" s="106"/>
      <c r="E1174" s="106"/>
    </row>
    <row r="1175" spans="2:5" ht="15" customHeight="1">
      <c r="B1175" s="73"/>
      <c r="C1175" s="104"/>
      <c r="D1175" s="106"/>
      <c r="E1175" s="106"/>
    </row>
    <row r="1176" spans="2:5" ht="15" customHeight="1">
      <c r="B1176" s="73"/>
      <c r="C1176" s="104"/>
      <c r="D1176" s="106"/>
      <c r="E1176" s="106"/>
    </row>
    <row r="1177" spans="2:5" ht="15" customHeight="1">
      <c r="B1177" s="73"/>
      <c r="C1177" s="104"/>
      <c r="D1177" s="106"/>
      <c r="E1177" s="106"/>
    </row>
    <row r="1178" spans="2:5" ht="15" customHeight="1">
      <c r="B1178" s="73"/>
      <c r="C1178" s="104"/>
      <c r="D1178" s="106"/>
      <c r="E1178" s="106"/>
    </row>
    <row r="1179" spans="2:5" ht="15" customHeight="1">
      <c r="B1179" s="73"/>
      <c r="C1179" s="104"/>
      <c r="D1179" s="106"/>
      <c r="E1179" s="106"/>
    </row>
    <row r="1180" spans="2:5" ht="15" customHeight="1">
      <c r="B1180" s="73"/>
      <c r="C1180" s="104"/>
      <c r="D1180" s="106"/>
      <c r="E1180" s="106"/>
    </row>
    <row r="1181" spans="2:5" ht="15" customHeight="1">
      <c r="B1181" s="73"/>
      <c r="C1181" s="104"/>
      <c r="D1181" s="106"/>
      <c r="E1181" s="106"/>
    </row>
    <row r="1182" spans="2:5" ht="15" customHeight="1">
      <c r="B1182" s="73"/>
      <c r="C1182" s="104"/>
      <c r="D1182" s="106"/>
      <c r="E1182" s="106"/>
    </row>
    <row r="1183" spans="2:5" ht="15" customHeight="1">
      <c r="B1183" s="73"/>
      <c r="C1183" s="104"/>
      <c r="D1183" s="106"/>
      <c r="E1183" s="106"/>
    </row>
    <row r="1184" spans="2:5" ht="15" customHeight="1">
      <c r="B1184" s="73"/>
      <c r="C1184" s="104"/>
      <c r="D1184" s="106"/>
      <c r="E1184" s="106"/>
    </row>
    <row r="1185" spans="2:5" ht="15" customHeight="1">
      <c r="B1185" s="73"/>
      <c r="C1185" s="104"/>
      <c r="D1185" s="106"/>
      <c r="E1185" s="106"/>
    </row>
    <row r="1186" spans="2:5" ht="15" customHeight="1">
      <c r="B1186" s="73"/>
      <c r="C1186" s="104"/>
      <c r="D1186" s="106"/>
      <c r="E1186" s="106"/>
    </row>
    <row r="1187" spans="2:5" ht="15" customHeight="1">
      <c r="B1187" s="73"/>
      <c r="C1187" s="104"/>
      <c r="D1187" s="106"/>
      <c r="E1187" s="106"/>
    </row>
    <row r="1188" spans="2:5" ht="15" customHeight="1">
      <c r="B1188" s="73"/>
      <c r="C1188" s="104"/>
      <c r="D1188" s="106"/>
      <c r="E1188" s="106"/>
    </row>
    <row r="1189" spans="2:5" ht="15" customHeight="1">
      <c r="B1189" s="73"/>
      <c r="C1189" s="104"/>
      <c r="D1189" s="106"/>
      <c r="E1189" s="106"/>
    </row>
    <row r="1190" spans="2:5" ht="15" customHeight="1">
      <c r="B1190" s="73"/>
      <c r="C1190" s="104"/>
      <c r="D1190" s="106"/>
      <c r="E1190" s="106"/>
    </row>
    <row r="1191" spans="2:5" ht="15" customHeight="1">
      <c r="B1191" s="73"/>
      <c r="C1191" s="104"/>
      <c r="D1191" s="106"/>
      <c r="E1191" s="106"/>
    </row>
    <row r="1192" spans="2:5" ht="15" customHeight="1">
      <c r="B1192" s="73"/>
      <c r="C1192" s="104"/>
      <c r="D1192" s="106"/>
      <c r="E1192" s="106"/>
    </row>
    <row r="1193" spans="2:5" ht="15" customHeight="1">
      <c r="B1193" s="73"/>
      <c r="C1193" s="104"/>
      <c r="D1193" s="106"/>
      <c r="E1193" s="106"/>
    </row>
    <row r="1194" spans="2:5" ht="15" customHeight="1">
      <c r="B1194" s="73"/>
      <c r="C1194" s="104"/>
      <c r="D1194" s="106"/>
      <c r="E1194" s="106"/>
    </row>
    <row r="1195" spans="2:5" ht="15" customHeight="1">
      <c r="B1195" s="73"/>
      <c r="C1195" s="104"/>
      <c r="D1195" s="106"/>
      <c r="E1195" s="106"/>
    </row>
    <row r="1196" spans="2:5" ht="15" customHeight="1">
      <c r="B1196" s="73"/>
      <c r="C1196" s="104"/>
      <c r="D1196" s="106"/>
      <c r="E1196" s="106"/>
    </row>
    <row r="1197" spans="2:5" ht="15" customHeight="1">
      <c r="B1197" s="73"/>
      <c r="C1197" s="104"/>
      <c r="D1197" s="106"/>
      <c r="E1197" s="106"/>
    </row>
    <row r="1198" spans="2:5" ht="15" customHeight="1">
      <c r="B1198" s="73"/>
      <c r="C1198" s="104"/>
      <c r="D1198" s="106"/>
      <c r="E1198" s="106"/>
    </row>
    <row r="1199" spans="2:5" ht="15" customHeight="1">
      <c r="B1199" s="73"/>
      <c r="C1199" s="104"/>
      <c r="D1199" s="106"/>
      <c r="E1199" s="106"/>
    </row>
    <row r="1200" spans="2:5" ht="15" customHeight="1">
      <c r="B1200" s="73"/>
      <c r="C1200" s="104"/>
      <c r="D1200" s="106"/>
      <c r="E1200" s="106"/>
    </row>
    <row r="1201" spans="2:5" ht="15" customHeight="1">
      <c r="B1201" s="73"/>
      <c r="C1201" s="104"/>
      <c r="D1201" s="106"/>
      <c r="E1201" s="106"/>
    </row>
    <row r="1202" spans="2:5" ht="15" customHeight="1">
      <c r="B1202" s="73"/>
      <c r="C1202" s="104"/>
      <c r="D1202" s="106"/>
      <c r="E1202" s="106"/>
    </row>
    <row r="1203" spans="2:5" ht="15" customHeight="1">
      <c r="B1203" s="73"/>
      <c r="C1203" s="104"/>
      <c r="D1203" s="106"/>
      <c r="E1203" s="106"/>
    </row>
    <row r="1204" spans="2:5" ht="15" customHeight="1">
      <c r="B1204" s="73"/>
      <c r="C1204" s="104"/>
      <c r="D1204" s="106"/>
      <c r="E1204" s="106"/>
    </row>
    <row r="1205" spans="2:5" ht="15" customHeight="1">
      <c r="B1205" s="73"/>
      <c r="C1205" s="104"/>
      <c r="D1205" s="106"/>
      <c r="E1205" s="106"/>
    </row>
    <row r="1206" spans="2:5" ht="15" customHeight="1">
      <c r="B1206" s="73"/>
      <c r="C1206" s="104"/>
      <c r="D1206" s="106"/>
      <c r="E1206" s="106"/>
    </row>
    <row r="1207" spans="2:5" ht="15" customHeight="1">
      <c r="B1207" s="73"/>
      <c r="C1207" s="104"/>
      <c r="D1207" s="106"/>
      <c r="E1207" s="106"/>
    </row>
    <row r="1208" spans="2:5" ht="15" customHeight="1">
      <c r="B1208" s="73"/>
      <c r="C1208" s="104"/>
      <c r="D1208" s="106"/>
      <c r="E1208" s="106"/>
    </row>
    <row r="1209" spans="2:5" ht="15" customHeight="1">
      <c r="B1209" s="73"/>
      <c r="C1209" s="104"/>
      <c r="D1209" s="106"/>
      <c r="E1209" s="106"/>
    </row>
    <row r="1210" spans="2:5" ht="15" customHeight="1">
      <c r="B1210" s="73"/>
      <c r="C1210" s="104"/>
      <c r="D1210" s="106"/>
      <c r="E1210" s="106"/>
    </row>
    <row r="1211" spans="2:5" ht="15" customHeight="1">
      <c r="B1211" s="73"/>
      <c r="C1211" s="104"/>
      <c r="D1211" s="106"/>
      <c r="E1211" s="106"/>
    </row>
    <row r="1212" spans="2:5" ht="15" customHeight="1">
      <c r="B1212" s="73"/>
      <c r="C1212" s="104"/>
      <c r="D1212" s="106"/>
      <c r="E1212" s="106"/>
    </row>
    <row r="1213" spans="2:5" ht="15" customHeight="1">
      <c r="B1213" s="73"/>
      <c r="C1213" s="104"/>
      <c r="D1213" s="106"/>
      <c r="E1213" s="106"/>
    </row>
    <row r="1214" spans="2:5" ht="15" customHeight="1">
      <c r="B1214" s="73"/>
      <c r="C1214" s="104"/>
      <c r="D1214" s="106"/>
      <c r="E1214" s="106"/>
    </row>
    <row r="1215" spans="2:5" ht="15" customHeight="1">
      <c r="B1215" s="73"/>
      <c r="C1215" s="104"/>
      <c r="D1215" s="106"/>
      <c r="E1215" s="106"/>
    </row>
    <row r="1216" spans="2:5" ht="15" customHeight="1">
      <c r="B1216" s="73"/>
      <c r="C1216" s="104"/>
      <c r="D1216" s="106"/>
      <c r="E1216" s="106"/>
    </row>
    <row r="1217" spans="2:5" ht="15" customHeight="1">
      <c r="B1217" s="73"/>
      <c r="C1217" s="104"/>
      <c r="D1217" s="106"/>
      <c r="E1217" s="106"/>
    </row>
    <row r="1218" spans="2:5" ht="15" customHeight="1">
      <c r="B1218" s="73"/>
      <c r="C1218" s="104"/>
      <c r="D1218" s="106"/>
      <c r="E1218" s="106"/>
    </row>
    <row r="1219" spans="2:5" ht="15" customHeight="1">
      <c r="B1219" s="73"/>
      <c r="C1219" s="104"/>
      <c r="D1219" s="106"/>
      <c r="E1219" s="106"/>
    </row>
    <row r="1220" spans="2:5" ht="15" customHeight="1">
      <c r="B1220" s="73"/>
      <c r="C1220" s="104"/>
      <c r="D1220" s="106"/>
      <c r="E1220" s="106"/>
    </row>
    <row r="1221" spans="2:5" ht="15" customHeight="1">
      <c r="B1221" s="73"/>
      <c r="C1221" s="104"/>
      <c r="D1221" s="106"/>
      <c r="E1221" s="106"/>
    </row>
    <row r="1222" spans="2:5" ht="15" customHeight="1">
      <c r="B1222" s="73"/>
      <c r="C1222" s="104"/>
      <c r="D1222" s="106"/>
      <c r="E1222" s="106"/>
    </row>
    <row r="1223" spans="2:5" ht="15" customHeight="1">
      <c r="B1223" s="73"/>
      <c r="C1223" s="104"/>
      <c r="D1223" s="106"/>
      <c r="E1223" s="106"/>
    </row>
    <row r="1224" spans="2:5" ht="15" customHeight="1">
      <c r="B1224" s="73"/>
      <c r="C1224" s="104"/>
      <c r="D1224" s="106"/>
      <c r="E1224" s="106"/>
    </row>
    <row r="1225" spans="2:5" ht="15" customHeight="1">
      <c r="B1225" s="73"/>
      <c r="C1225" s="104"/>
      <c r="D1225" s="106"/>
      <c r="E1225" s="106"/>
    </row>
    <row r="1226" spans="2:5" ht="15" customHeight="1">
      <c r="B1226" s="73"/>
      <c r="C1226" s="104"/>
      <c r="D1226" s="106"/>
      <c r="E1226" s="106"/>
    </row>
    <row r="1227" spans="2:5" ht="15" customHeight="1">
      <c r="B1227" s="73"/>
      <c r="C1227" s="104"/>
      <c r="D1227" s="106"/>
      <c r="E1227" s="106"/>
    </row>
    <row r="1228" spans="2:5" ht="15" customHeight="1">
      <c r="B1228" s="73"/>
      <c r="C1228" s="104"/>
      <c r="D1228" s="106"/>
      <c r="E1228" s="106"/>
    </row>
    <row r="1229" spans="2:5" ht="15" customHeight="1">
      <c r="B1229" s="73"/>
      <c r="C1229" s="104"/>
      <c r="D1229" s="106"/>
      <c r="E1229" s="106"/>
    </row>
    <row r="1230" spans="2:5" ht="15" customHeight="1">
      <c r="B1230" s="73"/>
      <c r="C1230" s="104"/>
      <c r="D1230" s="106"/>
      <c r="E1230" s="106"/>
    </row>
    <row r="1231" spans="2:5" ht="15" customHeight="1">
      <c r="B1231" s="73"/>
      <c r="C1231" s="104"/>
      <c r="D1231" s="106"/>
      <c r="E1231" s="106"/>
    </row>
    <row r="1232" spans="2:5" ht="15" customHeight="1">
      <c r="B1232" s="73"/>
      <c r="C1232" s="104"/>
      <c r="D1232" s="106"/>
      <c r="E1232" s="106"/>
    </row>
    <row r="1233" spans="2:5" ht="15" customHeight="1">
      <c r="B1233" s="73"/>
      <c r="C1233" s="104"/>
      <c r="D1233" s="106"/>
      <c r="E1233" s="106"/>
    </row>
    <row r="1234" spans="2:5" ht="15" customHeight="1">
      <c r="B1234" s="73"/>
      <c r="C1234" s="104"/>
      <c r="D1234" s="106"/>
      <c r="E1234" s="106"/>
    </row>
    <row r="1235" spans="2:5" ht="15" customHeight="1">
      <c r="B1235" s="73"/>
      <c r="C1235" s="104"/>
      <c r="D1235" s="106"/>
      <c r="E1235" s="106"/>
    </row>
    <row r="1236" spans="2:5" ht="15" customHeight="1">
      <c r="B1236" s="73"/>
      <c r="C1236" s="104"/>
      <c r="D1236" s="106"/>
      <c r="E1236" s="106"/>
    </row>
    <row r="1237" spans="2:5" ht="15" customHeight="1">
      <c r="B1237" s="73"/>
      <c r="C1237" s="104"/>
      <c r="D1237" s="106"/>
      <c r="E1237" s="106"/>
    </row>
    <row r="1238" spans="2:5" ht="15" customHeight="1">
      <c r="B1238" s="73"/>
      <c r="C1238" s="104"/>
      <c r="D1238" s="106"/>
      <c r="E1238" s="106"/>
    </row>
    <row r="1239" spans="2:5" ht="15" customHeight="1">
      <c r="B1239" s="73"/>
      <c r="C1239" s="104"/>
      <c r="D1239" s="106"/>
      <c r="E1239" s="106"/>
    </row>
    <row r="1240" spans="2:5" ht="15" customHeight="1">
      <c r="B1240" s="73"/>
      <c r="C1240" s="104"/>
      <c r="D1240" s="106"/>
      <c r="E1240" s="106"/>
    </row>
    <row r="1241" spans="2:5" ht="15" customHeight="1">
      <c r="B1241" s="73"/>
      <c r="C1241" s="104"/>
      <c r="D1241" s="106"/>
      <c r="E1241" s="106"/>
    </row>
    <row r="1242" spans="2:5" ht="15" customHeight="1">
      <c r="B1242" s="73"/>
      <c r="C1242" s="104"/>
      <c r="D1242" s="106"/>
      <c r="E1242" s="106"/>
    </row>
    <row r="1243" spans="2:5" ht="15" customHeight="1">
      <c r="B1243" s="73"/>
      <c r="C1243" s="104"/>
      <c r="D1243" s="106"/>
      <c r="E1243" s="106"/>
    </row>
    <row r="1244" spans="2:5" ht="15" customHeight="1">
      <c r="B1244" s="73"/>
      <c r="C1244" s="104"/>
      <c r="D1244" s="106"/>
      <c r="E1244" s="106"/>
    </row>
    <row r="1245" spans="2:5" ht="15" customHeight="1">
      <c r="B1245" s="73"/>
      <c r="C1245" s="104"/>
      <c r="D1245" s="106"/>
      <c r="E1245" s="106"/>
    </row>
    <row r="1246" spans="2:5" ht="15" customHeight="1">
      <c r="B1246" s="73"/>
      <c r="C1246" s="104"/>
      <c r="D1246" s="106"/>
      <c r="E1246" s="106"/>
    </row>
    <row r="1247" spans="2:5" ht="15" customHeight="1">
      <c r="B1247" s="73"/>
      <c r="C1247" s="104"/>
      <c r="D1247" s="106"/>
      <c r="E1247" s="106"/>
    </row>
    <row r="1248" spans="2:5" ht="15" customHeight="1">
      <c r="B1248" s="73"/>
      <c r="C1248" s="104"/>
      <c r="D1248" s="106"/>
      <c r="E1248" s="106"/>
    </row>
    <row r="1249" spans="2:5" ht="15" customHeight="1">
      <c r="B1249" s="73"/>
      <c r="C1249" s="104"/>
      <c r="D1249" s="106"/>
      <c r="E1249" s="106"/>
    </row>
    <row r="1250" spans="2:5" ht="15" customHeight="1">
      <c r="B1250" s="73"/>
      <c r="C1250" s="104"/>
      <c r="D1250" s="106"/>
      <c r="E1250" s="106"/>
    </row>
    <row r="1251" spans="2:5" ht="15" customHeight="1">
      <c r="B1251" s="73"/>
      <c r="C1251" s="104"/>
      <c r="D1251" s="106"/>
      <c r="E1251" s="106"/>
    </row>
    <row r="1252" spans="2:5" ht="15" customHeight="1">
      <c r="B1252" s="73"/>
      <c r="C1252" s="104"/>
      <c r="D1252" s="106"/>
      <c r="E1252" s="106"/>
    </row>
    <row r="1253" spans="2:5" ht="15" customHeight="1">
      <c r="B1253" s="73"/>
      <c r="C1253" s="104"/>
      <c r="D1253" s="106"/>
      <c r="E1253" s="106"/>
    </row>
    <row r="1254" spans="2:5" ht="15" customHeight="1">
      <c r="B1254" s="73"/>
      <c r="C1254" s="104"/>
      <c r="D1254" s="106"/>
      <c r="E1254" s="106"/>
    </row>
    <row r="1255" spans="2:5" ht="15" customHeight="1">
      <c r="B1255" s="73"/>
      <c r="C1255" s="104"/>
      <c r="D1255" s="106"/>
      <c r="E1255" s="106"/>
    </row>
    <row r="1256" spans="2:5" ht="15" customHeight="1">
      <c r="B1256" s="73"/>
      <c r="C1256" s="104"/>
      <c r="D1256" s="106"/>
      <c r="E1256" s="106"/>
    </row>
    <row r="1257" spans="2:5" ht="15" customHeight="1">
      <c r="B1257" s="73"/>
      <c r="C1257" s="104"/>
      <c r="D1257" s="106"/>
      <c r="E1257" s="106"/>
    </row>
    <row r="1258" spans="2:5" ht="15" customHeight="1">
      <c r="B1258" s="73"/>
      <c r="C1258" s="104"/>
      <c r="D1258" s="106"/>
      <c r="E1258" s="106"/>
    </row>
    <row r="1259" spans="2:5" ht="15" customHeight="1">
      <c r="B1259" s="73"/>
      <c r="C1259" s="104"/>
      <c r="D1259" s="106"/>
      <c r="E1259" s="106"/>
    </row>
    <row r="1260" spans="2:5" ht="15" customHeight="1">
      <c r="B1260" s="73"/>
      <c r="C1260" s="104"/>
      <c r="D1260" s="106"/>
      <c r="E1260" s="106"/>
    </row>
    <row r="1261" spans="2:5" ht="15" customHeight="1">
      <c r="B1261" s="73"/>
      <c r="C1261" s="104"/>
      <c r="D1261" s="106"/>
      <c r="E1261" s="106"/>
    </row>
    <row r="1262" spans="2:5" ht="15" customHeight="1">
      <c r="B1262" s="73"/>
      <c r="C1262" s="104"/>
      <c r="D1262" s="106"/>
      <c r="E1262" s="106"/>
    </row>
    <row r="1263" spans="2:5" ht="15" customHeight="1">
      <c r="B1263" s="73"/>
      <c r="C1263" s="104"/>
      <c r="D1263" s="106"/>
      <c r="E1263" s="106"/>
    </row>
    <row r="1264" spans="2:5" ht="15" customHeight="1">
      <c r="B1264" s="73"/>
      <c r="C1264" s="104"/>
      <c r="D1264" s="106"/>
      <c r="E1264" s="106"/>
    </row>
    <row r="1265" spans="2:5" ht="15" customHeight="1">
      <c r="B1265" s="73"/>
      <c r="C1265" s="104"/>
      <c r="D1265" s="106"/>
      <c r="E1265" s="106"/>
    </row>
    <row r="1266" spans="2:5" ht="15" customHeight="1">
      <c r="B1266" s="73"/>
      <c r="C1266" s="104"/>
      <c r="D1266" s="106"/>
      <c r="E1266" s="106"/>
    </row>
    <row r="1267" spans="2:5" ht="15" customHeight="1">
      <c r="B1267" s="73"/>
      <c r="C1267" s="104"/>
      <c r="D1267" s="106"/>
      <c r="E1267" s="106"/>
    </row>
    <row r="1268" spans="2:5" ht="15" customHeight="1">
      <c r="B1268" s="73"/>
      <c r="C1268" s="104"/>
      <c r="D1268" s="106"/>
      <c r="E1268" s="106"/>
    </row>
    <row r="1269" spans="2:5" ht="15" customHeight="1">
      <c r="B1269" s="73"/>
      <c r="C1269" s="104"/>
      <c r="D1269" s="106"/>
      <c r="E1269" s="106"/>
    </row>
    <row r="1270" spans="2:5" ht="15" customHeight="1">
      <c r="B1270" s="73"/>
      <c r="C1270" s="104"/>
      <c r="D1270" s="106"/>
      <c r="E1270" s="106"/>
    </row>
    <row r="1271" spans="2:5" ht="15" customHeight="1">
      <c r="B1271" s="73"/>
      <c r="C1271" s="104"/>
      <c r="D1271" s="106"/>
      <c r="E1271" s="106"/>
    </row>
    <row r="1272" spans="2:5" ht="15" customHeight="1">
      <c r="B1272" s="73"/>
      <c r="C1272" s="104"/>
      <c r="D1272" s="106"/>
      <c r="E1272" s="106"/>
    </row>
    <row r="1273" spans="2:5" ht="15" customHeight="1">
      <c r="B1273" s="73"/>
      <c r="C1273" s="104"/>
      <c r="D1273" s="106"/>
      <c r="E1273" s="106"/>
    </row>
    <row r="1274" spans="2:5" ht="15" customHeight="1">
      <c r="B1274" s="73"/>
      <c r="C1274" s="104"/>
      <c r="D1274" s="106"/>
      <c r="E1274" s="106"/>
    </row>
    <row r="1275" spans="2:5" ht="15" customHeight="1">
      <c r="B1275" s="73"/>
      <c r="C1275" s="104"/>
      <c r="D1275" s="106"/>
      <c r="E1275" s="106"/>
    </row>
    <row r="1276" spans="2:5" ht="15" customHeight="1">
      <c r="B1276" s="73"/>
      <c r="C1276" s="104"/>
      <c r="D1276" s="106"/>
      <c r="E1276" s="106"/>
    </row>
    <row r="1277" spans="2:5" ht="15" customHeight="1">
      <c r="B1277" s="73"/>
      <c r="C1277" s="104"/>
      <c r="D1277" s="106"/>
      <c r="E1277" s="106"/>
    </row>
    <row r="1278" spans="2:5" ht="15" customHeight="1">
      <c r="B1278" s="73"/>
      <c r="C1278" s="104"/>
      <c r="D1278" s="106"/>
      <c r="E1278" s="106"/>
    </row>
    <row r="1279" spans="2:5" ht="15" customHeight="1">
      <c r="B1279" s="73"/>
      <c r="C1279" s="104"/>
      <c r="D1279" s="106"/>
      <c r="E1279" s="106"/>
    </row>
    <row r="1280" spans="2:5" ht="15" customHeight="1">
      <c r="B1280" s="73"/>
      <c r="C1280" s="104"/>
      <c r="D1280" s="106"/>
      <c r="E1280" s="106"/>
    </row>
    <row r="1281" spans="2:5" ht="15" customHeight="1">
      <c r="B1281" s="73"/>
      <c r="C1281" s="104"/>
      <c r="D1281" s="106"/>
      <c r="E1281" s="106"/>
    </row>
    <row r="1282" spans="2:5" ht="15" customHeight="1">
      <c r="B1282" s="73"/>
      <c r="C1282" s="104"/>
      <c r="D1282" s="106"/>
      <c r="E1282" s="106"/>
    </row>
    <row r="1283" spans="2:5" ht="15" customHeight="1">
      <c r="B1283" s="73"/>
      <c r="C1283" s="104"/>
      <c r="D1283" s="106"/>
      <c r="E1283" s="106"/>
    </row>
    <row r="1284" spans="2:5" ht="15" customHeight="1">
      <c r="B1284" s="73"/>
      <c r="C1284" s="104"/>
      <c r="D1284" s="106"/>
      <c r="E1284" s="106"/>
    </row>
    <row r="1285" spans="2:5" ht="15" customHeight="1">
      <c r="B1285" s="73"/>
      <c r="C1285" s="104"/>
      <c r="D1285" s="106"/>
      <c r="E1285" s="106"/>
    </row>
    <row r="1286" spans="2:5" ht="15" customHeight="1">
      <c r="B1286" s="73"/>
      <c r="C1286" s="104"/>
      <c r="D1286" s="106"/>
      <c r="E1286" s="106"/>
    </row>
    <row r="1287" spans="2:5" ht="15" customHeight="1">
      <c r="B1287" s="73"/>
      <c r="C1287" s="104"/>
      <c r="D1287" s="106"/>
      <c r="E1287" s="106"/>
    </row>
    <row r="1288" spans="2:5" ht="15" customHeight="1">
      <c r="B1288" s="73"/>
      <c r="C1288" s="104"/>
      <c r="D1288" s="106"/>
      <c r="E1288" s="106"/>
    </row>
    <row r="1289" spans="2:5" ht="15" customHeight="1">
      <c r="B1289" s="73"/>
      <c r="C1289" s="104"/>
      <c r="D1289" s="106"/>
      <c r="E1289" s="106"/>
    </row>
    <row r="1290" spans="2:5" ht="15" customHeight="1">
      <c r="B1290" s="73"/>
      <c r="C1290" s="104"/>
      <c r="D1290" s="106"/>
      <c r="E1290" s="106"/>
    </row>
    <row r="1291" spans="2:5" ht="15" customHeight="1">
      <c r="B1291" s="73"/>
      <c r="C1291" s="104"/>
      <c r="D1291" s="106"/>
      <c r="E1291" s="106"/>
    </row>
    <row r="1292" spans="2:5" ht="15" customHeight="1">
      <c r="B1292" s="73"/>
      <c r="C1292" s="104"/>
      <c r="D1292" s="106"/>
      <c r="E1292" s="106"/>
    </row>
    <row r="1293" spans="2:5" ht="15" customHeight="1">
      <c r="B1293" s="73"/>
      <c r="C1293" s="104"/>
      <c r="D1293" s="106"/>
      <c r="E1293" s="106"/>
    </row>
    <row r="1294" spans="2:5" ht="15" customHeight="1">
      <c r="B1294" s="73"/>
      <c r="C1294" s="104"/>
      <c r="D1294" s="106"/>
      <c r="E1294" s="106"/>
    </row>
    <row r="1295" spans="2:5" ht="15" customHeight="1">
      <c r="B1295" s="73"/>
      <c r="C1295" s="104"/>
      <c r="D1295" s="106"/>
      <c r="E1295" s="106"/>
    </row>
    <row r="1296" spans="2:5" ht="15" customHeight="1">
      <c r="B1296" s="73"/>
      <c r="C1296" s="104"/>
      <c r="D1296" s="106"/>
      <c r="E1296" s="106"/>
    </row>
    <row r="1297" spans="2:5" ht="15" customHeight="1">
      <c r="B1297" s="73"/>
      <c r="C1297" s="104"/>
      <c r="D1297" s="106"/>
      <c r="E1297" s="106"/>
    </row>
    <row r="1298" spans="2:5" ht="15" customHeight="1">
      <c r="B1298" s="73"/>
      <c r="C1298" s="104"/>
      <c r="D1298" s="106"/>
      <c r="E1298" s="106"/>
    </row>
    <row r="1299" spans="2:5" ht="15" customHeight="1">
      <c r="B1299" s="73"/>
      <c r="C1299" s="104"/>
      <c r="D1299" s="106"/>
      <c r="E1299" s="106"/>
    </row>
    <row r="1300" spans="2:5" ht="15" customHeight="1">
      <c r="B1300" s="73"/>
      <c r="C1300" s="104"/>
      <c r="D1300" s="106"/>
      <c r="E1300" s="106"/>
    </row>
    <row r="1301" spans="2:5" ht="15" customHeight="1">
      <c r="B1301" s="73"/>
      <c r="C1301" s="104"/>
      <c r="D1301" s="106"/>
      <c r="E1301" s="106"/>
    </row>
    <row r="1302" spans="2:5" ht="15" customHeight="1">
      <c r="B1302" s="73"/>
      <c r="C1302" s="104"/>
      <c r="D1302" s="106"/>
      <c r="E1302" s="106"/>
    </row>
    <row r="1303" spans="2:5" ht="15" customHeight="1">
      <c r="B1303" s="73"/>
      <c r="C1303" s="104"/>
      <c r="D1303" s="106"/>
      <c r="E1303" s="106"/>
    </row>
    <row r="1304" spans="2:5" ht="15" customHeight="1">
      <c r="B1304" s="73"/>
      <c r="C1304" s="104"/>
      <c r="D1304" s="106"/>
      <c r="E1304" s="106"/>
    </row>
    <row r="1305" spans="2:5" ht="15" customHeight="1">
      <c r="B1305" s="73"/>
      <c r="C1305" s="104"/>
      <c r="D1305" s="106"/>
      <c r="E1305" s="106"/>
    </row>
    <row r="1306" spans="2:5" ht="15" customHeight="1">
      <c r="B1306" s="73"/>
      <c r="C1306" s="104"/>
      <c r="D1306" s="106"/>
      <c r="E1306" s="106"/>
    </row>
    <row r="1307" spans="2:5" ht="15" customHeight="1">
      <c r="B1307" s="73"/>
      <c r="C1307" s="104"/>
      <c r="D1307" s="106"/>
      <c r="E1307" s="106"/>
    </row>
    <row r="1308" spans="2:5" ht="15" customHeight="1">
      <c r="B1308" s="73"/>
      <c r="C1308" s="104"/>
      <c r="D1308" s="106"/>
      <c r="E1308" s="106"/>
    </row>
    <row r="1309" spans="2:5" ht="15" customHeight="1">
      <c r="B1309" s="73"/>
      <c r="C1309" s="104"/>
      <c r="D1309" s="106"/>
      <c r="E1309" s="106"/>
    </row>
    <row r="1310" spans="2:5" ht="15" customHeight="1">
      <c r="B1310" s="73"/>
      <c r="C1310" s="104"/>
      <c r="D1310" s="106"/>
      <c r="E1310" s="106"/>
    </row>
    <row r="1311" spans="2:5" ht="15" customHeight="1">
      <c r="B1311" s="73"/>
      <c r="C1311" s="104"/>
      <c r="D1311" s="106"/>
      <c r="E1311" s="106"/>
    </row>
    <row r="1312" spans="2:5" ht="15" customHeight="1">
      <c r="B1312" s="73"/>
      <c r="C1312" s="104"/>
      <c r="D1312" s="106"/>
      <c r="E1312" s="106"/>
    </row>
    <row r="1313" spans="2:5" ht="15" customHeight="1">
      <c r="B1313" s="73"/>
      <c r="C1313" s="104"/>
      <c r="D1313" s="106"/>
      <c r="E1313" s="106"/>
    </row>
    <row r="1314" spans="2:5" ht="15" customHeight="1">
      <c r="B1314" s="73"/>
      <c r="C1314" s="104"/>
      <c r="D1314" s="106"/>
      <c r="E1314" s="106"/>
    </row>
    <row r="1315" spans="2:5" ht="15" customHeight="1">
      <c r="B1315" s="73"/>
      <c r="C1315" s="104"/>
      <c r="D1315" s="106"/>
      <c r="E1315" s="106"/>
    </row>
    <row r="1316" spans="2:5" ht="15" customHeight="1">
      <c r="B1316" s="73"/>
      <c r="C1316" s="104"/>
      <c r="D1316" s="106"/>
      <c r="E1316" s="106"/>
    </row>
    <row r="1317" spans="2:5" ht="15" customHeight="1">
      <c r="B1317" s="73"/>
      <c r="C1317" s="104"/>
      <c r="D1317" s="106"/>
      <c r="E1317" s="106"/>
    </row>
    <row r="1318" spans="2:5" ht="15" customHeight="1">
      <c r="B1318" s="73"/>
      <c r="C1318" s="104"/>
      <c r="D1318" s="106"/>
      <c r="E1318" s="106"/>
    </row>
    <row r="1319" spans="2:5" ht="15" customHeight="1">
      <c r="B1319" s="73"/>
      <c r="C1319" s="104"/>
      <c r="D1319" s="106"/>
      <c r="E1319" s="106"/>
    </row>
    <row r="1320" spans="2:5" ht="15" customHeight="1">
      <c r="B1320" s="73"/>
      <c r="C1320" s="104"/>
      <c r="D1320" s="106"/>
      <c r="E1320" s="106"/>
    </row>
    <row r="1321" spans="2:5" ht="15" customHeight="1">
      <c r="B1321" s="73"/>
      <c r="C1321" s="104"/>
      <c r="D1321" s="106"/>
      <c r="E1321" s="106"/>
    </row>
    <row r="1322" spans="2:5" ht="15" customHeight="1">
      <c r="B1322" s="73"/>
      <c r="C1322" s="104"/>
      <c r="D1322" s="106"/>
      <c r="E1322" s="106"/>
    </row>
    <row r="1323" spans="2:5" ht="15" customHeight="1">
      <c r="B1323" s="73"/>
      <c r="C1323" s="104"/>
      <c r="D1323" s="106"/>
      <c r="E1323" s="106"/>
    </row>
    <row r="1324" spans="2:5" ht="15" customHeight="1">
      <c r="B1324" s="73"/>
      <c r="C1324" s="104"/>
      <c r="D1324" s="106"/>
      <c r="E1324" s="106"/>
    </row>
    <row r="1325" spans="2:5" ht="15" customHeight="1">
      <c r="B1325" s="73"/>
      <c r="C1325" s="104"/>
      <c r="D1325" s="106"/>
      <c r="E1325" s="106"/>
    </row>
    <row r="1326" spans="2:5" ht="15" customHeight="1">
      <c r="B1326" s="73"/>
      <c r="C1326" s="104"/>
      <c r="D1326" s="106"/>
      <c r="E1326" s="106"/>
    </row>
    <row r="1327" spans="2:5" ht="15" customHeight="1">
      <c r="B1327" s="73"/>
      <c r="C1327" s="104"/>
      <c r="D1327" s="106"/>
      <c r="E1327" s="106"/>
    </row>
    <row r="1328" spans="2:5" ht="15" customHeight="1">
      <c r="B1328" s="73"/>
      <c r="C1328" s="104"/>
      <c r="D1328" s="106"/>
      <c r="E1328" s="106"/>
    </row>
    <row r="1329" spans="2:5" ht="15" customHeight="1">
      <c r="B1329" s="73"/>
      <c r="C1329" s="104"/>
      <c r="D1329" s="106"/>
      <c r="E1329" s="106"/>
    </row>
    <row r="1330" spans="2:5" ht="15" customHeight="1">
      <c r="B1330" s="73"/>
      <c r="C1330" s="104"/>
      <c r="D1330" s="106"/>
      <c r="E1330" s="106"/>
    </row>
    <row r="1331" spans="2:5" ht="15" customHeight="1">
      <c r="B1331" s="73"/>
      <c r="C1331" s="104"/>
      <c r="D1331" s="106"/>
      <c r="E1331" s="106"/>
    </row>
    <row r="1332" spans="2:5" ht="15" customHeight="1">
      <c r="B1332" s="73"/>
      <c r="C1332" s="104"/>
      <c r="D1332" s="106"/>
      <c r="E1332" s="106"/>
    </row>
    <row r="1333" spans="2:5" ht="15" customHeight="1">
      <c r="B1333" s="73"/>
      <c r="C1333" s="104"/>
      <c r="D1333" s="106"/>
      <c r="E1333" s="106"/>
    </row>
    <row r="1334" spans="2:5" ht="15" customHeight="1">
      <c r="B1334" s="73"/>
      <c r="C1334" s="104"/>
      <c r="D1334" s="106"/>
      <c r="E1334" s="106"/>
    </row>
    <row r="1335" spans="2:5" ht="15" customHeight="1">
      <c r="B1335" s="73"/>
      <c r="C1335" s="104"/>
      <c r="D1335" s="106"/>
      <c r="E1335" s="106"/>
    </row>
    <row r="1336" spans="2:5" ht="15" customHeight="1">
      <c r="B1336" s="73"/>
      <c r="C1336" s="104"/>
      <c r="D1336" s="106"/>
      <c r="E1336" s="106"/>
    </row>
    <row r="1337" spans="2:5" ht="15" customHeight="1">
      <c r="B1337" s="73"/>
      <c r="C1337" s="104"/>
      <c r="D1337" s="106"/>
      <c r="E1337" s="106"/>
    </row>
    <row r="1338" spans="2:5" ht="15" customHeight="1">
      <c r="B1338" s="73"/>
      <c r="C1338" s="104"/>
      <c r="D1338" s="106"/>
      <c r="E1338" s="106"/>
    </row>
    <row r="1339" spans="2:5" ht="15" customHeight="1">
      <c r="B1339" s="73"/>
      <c r="C1339" s="104"/>
      <c r="D1339" s="106"/>
      <c r="E1339" s="106"/>
    </row>
    <row r="1340" spans="2:5" ht="15" customHeight="1">
      <c r="B1340" s="73"/>
      <c r="C1340" s="104"/>
      <c r="D1340" s="106"/>
      <c r="E1340" s="106"/>
    </row>
    <row r="1341" spans="2:5" ht="15" customHeight="1">
      <c r="B1341" s="73"/>
      <c r="C1341" s="104"/>
      <c r="D1341" s="106"/>
      <c r="E1341" s="106"/>
    </row>
    <row r="1342" spans="2:5" ht="15" customHeight="1">
      <c r="B1342" s="73"/>
      <c r="C1342" s="104"/>
      <c r="D1342" s="106"/>
      <c r="E1342" s="106"/>
    </row>
    <row r="1343" spans="2:5" ht="15" customHeight="1">
      <c r="B1343" s="73"/>
      <c r="C1343" s="104"/>
      <c r="D1343" s="106"/>
      <c r="E1343" s="106"/>
    </row>
    <row r="1344" spans="2:5" ht="15" customHeight="1">
      <c r="B1344" s="73"/>
      <c r="C1344" s="104"/>
      <c r="D1344" s="106"/>
      <c r="E1344" s="106"/>
    </row>
    <row r="1345" spans="2:5" ht="15" customHeight="1">
      <c r="B1345" s="73"/>
      <c r="C1345" s="104"/>
      <c r="D1345" s="106"/>
      <c r="E1345" s="106"/>
    </row>
    <row r="1346" spans="2:5" ht="15" customHeight="1">
      <c r="B1346" s="73"/>
      <c r="C1346" s="104"/>
      <c r="D1346" s="106"/>
      <c r="E1346" s="106"/>
    </row>
    <row r="1347" spans="2:5" ht="15" customHeight="1">
      <c r="B1347" s="73"/>
      <c r="C1347" s="104"/>
      <c r="D1347" s="106"/>
      <c r="E1347" s="106"/>
    </row>
    <row r="1348" spans="2:5" ht="15" customHeight="1">
      <c r="B1348" s="73"/>
      <c r="C1348" s="104"/>
      <c r="D1348" s="106"/>
      <c r="E1348" s="106"/>
    </row>
    <row r="1349" spans="2:5" ht="15" customHeight="1">
      <c r="B1349" s="73"/>
      <c r="C1349" s="104"/>
      <c r="D1349" s="106"/>
      <c r="E1349" s="106"/>
    </row>
    <row r="1350" spans="2:5" ht="15" customHeight="1">
      <c r="B1350" s="73"/>
      <c r="C1350" s="104"/>
      <c r="D1350" s="106"/>
      <c r="E1350" s="106"/>
    </row>
    <row r="1351" spans="2:5" ht="15" customHeight="1">
      <c r="B1351" s="73"/>
      <c r="C1351" s="104"/>
      <c r="D1351" s="106"/>
      <c r="E1351" s="106"/>
    </row>
    <row r="1352" spans="2:5" ht="15" customHeight="1">
      <c r="B1352" s="73"/>
      <c r="C1352" s="104"/>
      <c r="D1352" s="106"/>
      <c r="E1352" s="106"/>
    </row>
    <row r="1353" spans="2:5" ht="15" customHeight="1">
      <c r="B1353" s="73"/>
      <c r="C1353" s="104"/>
      <c r="D1353" s="106"/>
      <c r="E1353" s="106"/>
    </row>
    <row r="1354" spans="2:5" ht="15" customHeight="1">
      <c r="B1354" s="73"/>
      <c r="C1354" s="104"/>
      <c r="D1354" s="106"/>
      <c r="E1354" s="106"/>
    </row>
    <row r="1355" spans="2:5" ht="15" customHeight="1">
      <c r="B1355" s="73"/>
      <c r="C1355" s="104"/>
      <c r="D1355" s="106"/>
      <c r="E1355" s="106"/>
    </row>
    <row r="1356" spans="2:5" ht="15" customHeight="1">
      <c r="B1356" s="73"/>
      <c r="C1356" s="104"/>
      <c r="D1356" s="106"/>
      <c r="E1356" s="106"/>
    </row>
    <row r="1357" spans="2:5" ht="15" customHeight="1">
      <c r="B1357" s="73"/>
      <c r="C1357" s="104"/>
      <c r="D1357" s="106"/>
      <c r="E1357" s="106"/>
    </row>
    <row r="1358" spans="2:5" ht="15" customHeight="1">
      <c r="B1358" s="73"/>
      <c r="C1358" s="104"/>
      <c r="D1358" s="106"/>
      <c r="E1358" s="106"/>
    </row>
    <row r="1359" spans="2:5" ht="15" customHeight="1">
      <c r="B1359" s="73"/>
      <c r="C1359" s="104"/>
      <c r="D1359" s="106"/>
      <c r="E1359" s="106"/>
    </row>
    <row r="1360" spans="2:5" ht="15" customHeight="1">
      <c r="B1360" s="73"/>
      <c r="C1360" s="104"/>
      <c r="D1360" s="106"/>
      <c r="E1360" s="106"/>
    </row>
    <row r="1361" spans="2:5" ht="15" customHeight="1">
      <c r="B1361" s="73"/>
      <c r="C1361" s="104"/>
      <c r="D1361" s="106"/>
      <c r="E1361" s="106"/>
    </row>
    <row r="1362" spans="2:5" ht="15" customHeight="1">
      <c r="B1362" s="73"/>
      <c r="C1362" s="104"/>
      <c r="D1362" s="106"/>
      <c r="E1362" s="106"/>
    </row>
    <row r="1363" spans="2:5" ht="15" customHeight="1">
      <c r="B1363" s="73"/>
      <c r="C1363" s="104"/>
      <c r="D1363" s="106"/>
      <c r="E1363" s="106"/>
    </row>
    <row r="1364" spans="2:5" ht="15" customHeight="1">
      <c r="B1364" s="73"/>
      <c r="C1364" s="105"/>
      <c r="D1364" s="106"/>
      <c r="E1364" s="106"/>
    </row>
    <row r="1365" spans="2:5" ht="15" customHeight="1">
      <c r="B1365" s="73"/>
      <c r="C1365" s="105"/>
      <c r="D1365" s="106"/>
      <c r="E1365" s="106"/>
    </row>
    <row r="1366" spans="2:5" ht="15" customHeight="1">
      <c r="B1366" s="73"/>
      <c r="C1366" s="105"/>
      <c r="D1366" s="106"/>
      <c r="E1366" s="106"/>
    </row>
    <row r="1367" spans="2:5" ht="15" customHeight="1">
      <c r="B1367" s="73"/>
      <c r="C1367" s="105"/>
      <c r="D1367" s="106"/>
      <c r="E1367" s="106"/>
    </row>
    <row r="1368" spans="2:5" ht="15" customHeight="1">
      <c r="B1368" s="73"/>
      <c r="C1368" s="105"/>
      <c r="D1368" s="106"/>
      <c r="E1368" s="106"/>
    </row>
    <row r="1369" spans="2:5" ht="15" customHeight="1">
      <c r="B1369" s="73"/>
      <c r="C1369" s="105"/>
      <c r="D1369" s="106"/>
      <c r="E1369" s="106"/>
    </row>
    <row r="1370" spans="2:5" ht="15" customHeight="1">
      <c r="B1370" s="73"/>
      <c r="C1370" s="105"/>
      <c r="D1370" s="106"/>
      <c r="E1370" s="106"/>
    </row>
    <row r="1371" spans="2:5" ht="15" customHeight="1">
      <c r="B1371" s="73"/>
      <c r="C1371" s="105"/>
      <c r="D1371" s="106"/>
      <c r="E1371" s="106"/>
    </row>
    <row r="1372" spans="2:5" ht="15" customHeight="1">
      <c r="B1372" s="73"/>
      <c r="C1372" s="105"/>
      <c r="D1372" s="106"/>
      <c r="E1372" s="106"/>
    </row>
    <row r="1373" spans="2:5" ht="15" customHeight="1">
      <c r="B1373" s="73"/>
      <c r="C1373" s="105"/>
      <c r="D1373" s="106"/>
      <c r="E1373" s="106"/>
    </row>
    <row r="1374" spans="2:5" ht="15" customHeight="1">
      <c r="B1374" s="73"/>
      <c r="C1374" s="105"/>
      <c r="D1374" s="106"/>
      <c r="E1374" s="106"/>
    </row>
    <row r="1375" spans="2:5" ht="15" customHeight="1">
      <c r="B1375" s="73"/>
      <c r="C1375" s="105"/>
      <c r="D1375" s="106"/>
      <c r="E1375" s="106"/>
    </row>
    <row r="1376" spans="2:5" ht="15" customHeight="1">
      <c r="B1376" s="73"/>
      <c r="C1376" s="105"/>
      <c r="D1376" s="106"/>
      <c r="E1376" s="106"/>
    </row>
    <row r="1377" spans="2:5" ht="15" customHeight="1">
      <c r="B1377" s="73"/>
      <c r="C1377" s="105"/>
      <c r="D1377" s="106"/>
      <c r="E1377" s="106"/>
    </row>
    <row r="1378" spans="2:5" ht="15" customHeight="1">
      <c r="B1378" s="73"/>
      <c r="C1378" s="105"/>
      <c r="D1378" s="106"/>
      <c r="E1378" s="106"/>
    </row>
    <row r="1379" spans="2:5" ht="15" customHeight="1">
      <c r="B1379" s="73"/>
      <c r="C1379" s="105"/>
      <c r="D1379" s="106"/>
      <c r="E1379" s="106"/>
    </row>
    <row r="1380" spans="2:5" ht="15" customHeight="1">
      <c r="B1380" s="73"/>
      <c r="C1380" s="105"/>
      <c r="D1380" s="106"/>
      <c r="E1380" s="106"/>
    </row>
    <row r="1381" spans="2:5" ht="15" customHeight="1">
      <c r="B1381" s="73"/>
      <c r="C1381" s="105"/>
      <c r="D1381" s="106"/>
      <c r="E1381" s="106"/>
    </row>
    <row r="1382" spans="2:5" ht="15" customHeight="1">
      <c r="B1382" s="73"/>
      <c r="C1382" s="105"/>
      <c r="D1382" s="106"/>
      <c r="E1382" s="106"/>
    </row>
    <row r="1383" spans="2:5" ht="15" customHeight="1">
      <c r="B1383" s="73"/>
      <c r="C1383" s="105"/>
      <c r="D1383" s="106"/>
      <c r="E1383" s="106"/>
    </row>
    <row r="1384" spans="2:5" ht="15" customHeight="1">
      <c r="B1384" s="73"/>
      <c r="C1384" s="105"/>
      <c r="D1384" s="106"/>
      <c r="E1384" s="106"/>
    </row>
    <row r="1385" spans="2:5" ht="15" customHeight="1">
      <c r="B1385" s="73"/>
      <c r="C1385" s="105"/>
      <c r="D1385" s="106"/>
      <c r="E1385" s="106"/>
    </row>
    <row r="1386" spans="2:5" ht="15" customHeight="1">
      <c r="B1386" s="73"/>
      <c r="C1386" s="105"/>
      <c r="D1386" s="106"/>
      <c r="E1386" s="106"/>
    </row>
    <row r="1387" spans="2:5" ht="15" customHeight="1">
      <c r="B1387" s="73"/>
      <c r="C1387" s="105"/>
      <c r="D1387" s="106"/>
      <c r="E1387" s="106"/>
    </row>
    <row r="1388" spans="2:5" ht="15" customHeight="1">
      <c r="B1388" s="73"/>
      <c r="C1388" s="105"/>
      <c r="D1388" s="106"/>
      <c r="E1388" s="106"/>
    </row>
    <row r="1389" spans="2:5" ht="15" customHeight="1">
      <c r="B1389" s="73"/>
      <c r="C1389" s="105"/>
      <c r="D1389" s="106"/>
      <c r="E1389" s="106"/>
    </row>
    <row r="1390" spans="2:5" ht="15" customHeight="1">
      <c r="B1390" s="73"/>
      <c r="C1390" s="105"/>
      <c r="D1390" s="106"/>
      <c r="E1390" s="106"/>
    </row>
    <row r="1391" spans="2:5" ht="15" customHeight="1">
      <c r="B1391" s="73"/>
      <c r="C1391" s="105"/>
      <c r="D1391" s="106"/>
      <c r="E1391" s="106"/>
    </row>
    <row r="1392" spans="2:5" ht="15" customHeight="1">
      <c r="B1392" s="73"/>
      <c r="C1392" s="105"/>
      <c r="D1392" s="106"/>
      <c r="E1392" s="106"/>
    </row>
    <row r="1393" spans="2:5" ht="15" customHeight="1">
      <c r="B1393" s="73"/>
      <c r="C1393" s="105"/>
      <c r="D1393" s="106"/>
      <c r="E1393" s="106"/>
    </row>
    <row r="1394" spans="2:5" ht="15" customHeight="1">
      <c r="B1394" s="73"/>
      <c r="C1394" s="105"/>
      <c r="D1394" s="106"/>
      <c r="E1394" s="106"/>
    </row>
    <row r="1395" spans="2:5" ht="15" customHeight="1">
      <c r="B1395" s="73"/>
      <c r="C1395" s="105"/>
      <c r="D1395" s="106"/>
      <c r="E1395" s="106"/>
    </row>
    <row r="1396" spans="2:5" ht="15" customHeight="1">
      <c r="B1396" s="73"/>
      <c r="C1396" s="105"/>
      <c r="D1396" s="106"/>
      <c r="E1396" s="106"/>
    </row>
    <row r="1397" spans="2:5" ht="15" customHeight="1">
      <c r="B1397" s="73"/>
      <c r="C1397" s="105"/>
      <c r="D1397" s="106"/>
      <c r="E1397" s="106"/>
    </row>
    <row r="1398" spans="2:5" ht="15" customHeight="1">
      <c r="B1398" s="73"/>
      <c r="C1398" s="105"/>
      <c r="D1398" s="106"/>
      <c r="E1398" s="106"/>
    </row>
    <row r="1399" spans="2:5" ht="15" customHeight="1">
      <c r="B1399" s="73"/>
      <c r="C1399" s="105"/>
      <c r="D1399" s="106"/>
      <c r="E1399" s="106"/>
    </row>
    <row r="1400" spans="2:5" ht="15" customHeight="1">
      <c r="B1400" s="73"/>
      <c r="C1400" s="105"/>
      <c r="D1400" s="106"/>
      <c r="E1400" s="106"/>
    </row>
    <row r="1401" spans="2:5" ht="15" customHeight="1">
      <c r="B1401" s="73"/>
      <c r="C1401" s="105"/>
      <c r="D1401" s="106"/>
      <c r="E1401" s="106"/>
    </row>
    <row r="1402" spans="2:5" ht="15" customHeight="1">
      <c r="B1402" s="73"/>
      <c r="C1402" s="105"/>
      <c r="D1402" s="106"/>
      <c r="E1402" s="106"/>
    </row>
    <row r="1403" spans="2:5" ht="15" customHeight="1">
      <c r="B1403" s="73"/>
      <c r="C1403" s="105"/>
      <c r="D1403" s="106"/>
      <c r="E1403" s="106"/>
    </row>
    <row r="1404" spans="2:5" ht="15" customHeight="1">
      <c r="B1404" s="73"/>
      <c r="C1404" s="105"/>
      <c r="D1404" s="106"/>
      <c r="E1404" s="106"/>
    </row>
    <row r="1405" spans="2:5" ht="15" customHeight="1">
      <c r="B1405" s="73"/>
      <c r="C1405" s="105"/>
      <c r="D1405" s="106"/>
      <c r="E1405" s="106"/>
    </row>
    <row r="1406" spans="2:5" ht="15" customHeight="1">
      <c r="B1406" s="73"/>
      <c r="C1406" s="105"/>
      <c r="D1406" s="106"/>
      <c r="E1406" s="106"/>
    </row>
    <row r="1407" spans="2:5" ht="15" customHeight="1">
      <c r="B1407" s="73"/>
      <c r="C1407" s="105"/>
      <c r="D1407" s="106"/>
      <c r="E1407" s="106"/>
    </row>
    <row r="1408" spans="2:5" ht="15" customHeight="1">
      <c r="B1408" s="73"/>
      <c r="C1408" s="105"/>
      <c r="D1408" s="106"/>
      <c r="E1408" s="106"/>
    </row>
    <row r="1409" spans="2:5" ht="15" customHeight="1">
      <c r="B1409" s="73"/>
      <c r="C1409" s="105"/>
      <c r="D1409" s="106"/>
      <c r="E1409" s="106"/>
    </row>
    <row r="1410" spans="2:5" ht="15" customHeight="1">
      <c r="B1410" s="73"/>
      <c r="C1410" s="105"/>
      <c r="D1410" s="106"/>
      <c r="E1410" s="106"/>
    </row>
    <row r="1411" spans="2:5" ht="15" customHeight="1">
      <c r="B1411" s="73"/>
      <c r="C1411" s="105"/>
      <c r="D1411" s="106"/>
      <c r="E1411" s="106"/>
    </row>
    <row r="1412" spans="2:5" ht="15" customHeight="1">
      <c r="B1412" s="73"/>
      <c r="C1412" s="105"/>
      <c r="D1412" s="106"/>
      <c r="E1412" s="106"/>
    </row>
    <row r="1413" spans="2:5" ht="15" customHeight="1">
      <c r="B1413" s="73"/>
      <c r="C1413" s="105"/>
      <c r="D1413" s="106"/>
      <c r="E1413" s="106"/>
    </row>
    <row r="1414" spans="2:5" ht="15" customHeight="1">
      <c r="B1414" s="73"/>
      <c r="C1414" s="105"/>
      <c r="D1414" s="106"/>
      <c r="E1414" s="106"/>
    </row>
    <row r="1415" spans="2:5" ht="15" customHeight="1">
      <c r="B1415" s="73"/>
      <c r="C1415" s="105"/>
      <c r="D1415" s="106"/>
      <c r="E1415" s="106"/>
    </row>
    <row r="1416" spans="2:5" ht="15" customHeight="1">
      <c r="B1416" s="73"/>
      <c r="C1416" s="105"/>
      <c r="D1416" s="106"/>
      <c r="E1416" s="106"/>
    </row>
    <row r="1417" spans="2:5" ht="15" customHeight="1">
      <c r="B1417" s="73"/>
      <c r="C1417" s="105"/>
      <c r="D1417" s="106"/>
      <c r="E1417" s="106"/>
    </row>
    <row r="1418" spans="2:5" ht="15" customHeight="1">
      <c r="B1418" s="73"/>
      <c r="C1418" s="105"/>
      <c r="D1418" s="106"/>
      <c r="E1418" s="106"/>
    </row>
    <row r="1419" spans="2:5" ht="15" customHeight="1">
      <c r="B1419" s="73"/>
      <c r="C1419" s="105"/>
      <c r="D1419" s="106"/>
      <c r="E1419" s="106"/>
    </row>
    <row r="1420" spans="2:5" ht="15" customHeight="1">
      <c r="B1420" s="73"/>
      <c r="C1420" s="105"/>
      <c r="D1420" s="106"/>
      <c r="E1420" s="106"/>
    </row>
    <row r="1421" spans="2:5" ht="15" customHeight="1">
      <c r="B1421" s="73"/>
      <c r="C1421" s="105"/>
      <c r="D1421" s="106"/>
      <c r="E1421" s="106"/>
    </row>
    <row r="1422" spans="2:5" ht="15" customHeight="1">
      <c r="B1422" s="73"/>
      <c r="C1422" s="105"/>
      <c r="D1422" s="106"/>
      <c r="E1422" s="106"/>
    </row>
    <row r="1423" spans="2:5" ht="15" customHeight="1">
      <c r="B1423" s="73"/>
      <c r="C1423" s="105"/>
      <c r="D1423" s="106"/>
      <c r="E1423" s="106"/>
    </row>
    <row r="1424" spans="2:5" ht="15" customHeight="1">
      <c r="B1424" s="73"/>
      <c r="C1424" s="105"/>
      <c r="D1424" s="106"/>
      <c r="E1424" s="106"/>
    </row>
    <row r="1425" spans="2:5" ht="15" customHeight="1">
      <c r="B1425" s="73"/>
      <c r="C1425" s="105"/>
      <c r="D1425" s="106"/>
      <c r="E1425" s="106"/>
    </row>
    <row r="1426" spans="2:5" ht="15" customHeight="1">
      <c r="B1426" s="73"/>
      <c r="C1426" s="105"/>
      <c r="D1426" s="106"/>
      <c r="E1426" s="106"/>
    </row>
    <row r="1427" spans="2:5" ht="15" customHeight="1">
      <c r="B1427" s="73"/>
      <c r="C1427" s="105"/>
      <c r="D1427" s="106"/>
      <c r="E1427" s="106"/>
    </row>
    <row r="1428" spans="2:5" ht="15" customHeight="1">
      <c r="B1428" s="73"/>
      <c r="C1428" s="105"/>
      <c r="D1428" s="106"/>
      <c r="E1428" s="106"/>
    </row>
    <row r="1429" spans="2:5" ht="15" customHeight="1">
      <c r="B1429" s="73"/>
      <c r="C1429" s="105"/>
      <c r="D1429" s="106"/>
      <c r="E1429" s="106"/>
    </row>
    <row r="1430" spans="2:5" ht="15" customHeight="1">
      <c r="B1430" s="73"/>
      <c r="C1430" s="105"/>
      <c r="D1430" s="106"/>
      <c r="E1430" s="106"/>
    </row>
    <row r="1431" spans="2:5" ht="15" customHeight="1">
      <c r="B1431" s="73"/>
      <c r="C1431" s="105"/>
      <c r="D1431" s="106"/>
      <c r="E1431" s="106"/>
    </row>
    <row r="1432" spans="2:5" ht="15" customHeight="1">
      <c r="B1432" s="73"/>
      <c r="C1432" s="105"/>
      <c r="D1432" s="106"/>
      <c r="E1432" s="106"/>
    </row>
    <row r="1433" spans="2:5" ht="15" customHeight="1">
      <c r="B1433" s="73"/>
      <c r="C1433" s="105"/>
      <c r="D1433" s="106"/>
      <c r="E1433" s="106"/>
    </row>
    <row r="1434" spans="2:5" ht="15" customHeight="1">
      <c r="B1434" s="73"/>
      <c r="C1434" s="105"/>
      <c r="D1434" s="106"/>
      <c r="E1434" s="106"/>
    </row>
    <row r="1435" spans="2:5" ht="15" customHeight="1">
      <c r="B1435" s="73"/>
      <c r="C1435" s="105"/>
      <c r="D1435" s="106"/>
      <c r="E1435" s="106"/>
    </row>
    <row r="1436" spans="2:5" ht="15" customHeight="1">
      <c r="B1436" s="73"/>
      <c r="C1436" s="105"/>
      <c r="D1436" s="106"/>
      <c r="E1436" s="106"/>
    </row>
    <row r="1437" spans="2:5" ht="15" customHeight="1">
      <c r="B1437" s="73"/>
      <c r="C1437" s="105"/>
      <c r="D1437" s="106"/>
      <c r="E1437" s="106"/>
    </row>
    <row r="1438" spans="2:5" ht="15" customHeight="1">
      <c r="B1438" s="73"/>
      <c r="C1438" s="105"/>
      <c r="D1438" s="106"/>
      <c r="E1438" s="106"/>
    </row>
    <row r="1439" spans="2:5" ht="15" customHeight="1">
      <c r="B1439" s="73"/>
      <c r="C1439" s="105"/>
      <c r="D1439" s="106"/>
      <c r="E1439" s="106"/>
    </row>
    <row r="1440" spans="2:5" ht="15" customHeight="1">
      <c r="B1440" s="73"/>
      <c r="C1440" s="105"/>
      <c r="D1440" s="106"/>
      <c r="E1440" s="106"/>
    </row>
    <row r="1441" spans="2:5" ht="15" customHeight="1">
      <c r="B1441" s="73"/>
      <c r="C1441" s="105"/>
      <c r="D1441" s="106"/>
      <c r="E1441" s="106"/>
    </row>
    <row r="1442" spans="2:5" ht="15" customHeight="1">
      <c r="B1442" s="73"/>
      <c r="C1442" s="105"/>
      <c r="D1442" s="106"/>
      <c r="E1442" s="106"/>
    </row>
    <row r="1443" spans="2:5" ht="15" customHeight="1">
      <c r="B1443" s="73"/>
      <c r="C1443" s="105"/>
      <c r="D1443" s="106"/>
      <c r="E1443" s="106"/>
    </row>
    <row r="1444" spans="2:5" ht="15" customHeight="1">
      <c r="B1444" s="73"/>
      <c r="C1444" s="105"/>
      <c r="D1444" s="106"/>
      <c r="E1444" s="106"/>
    </row>
    <row r="1445" spans="2:5" ht="15" customHeight="1">
      <c r="B1445" s="73"/>
      <c r="C1445" s="105"/>
      <c r="D1445" s="106"/>
      <c r="E1445" s="106"/>
    </row>
    <row r="1446" spans="2:5" ht="15" customHeight="1">
      <c r="B1446" s="73"/>
      <c r="C1446" s="105"/>
      <c r="D1446" s="106"/>
      <c r="E1446" s="106"/>
    </row>
    <row r="1447" spans="2:5" ht="15" customHeight="1">
      <c r="B1447" s="73"/>
      <c r="C1447" s="105"/>
      <c r="D1447" s="106"/>
      <c r="E1447" s="106"/>
    </row>
    <row r="1448" spans="2:5" ht="15" customHeight="1">
      <c r="B1448" s="73"/>
      <c r="C1448" s="105"/>
      <c r="D1448" s="106"/>
      <c r="E1448" s="106"/>
    </row>
    <row r="1449" spans="2:5" ht="15" customHeight="1">
      <c r="B1449" s="73"/>
      <c r="C1449" s="105"/>
      <c r="D1449" s="106"/>
      <c r="E1449" s="106"/>
    </row>
    <row r="1450" spans="2:5" ht="15" customHeight="1">
      <c r="B1450" s="73"/>
      <c r="C1450" s="105"/>
      <c r="D1450" s="106"/>
      <c r="E1450" s="106"/>
    </row>
    <row r="1451" spans="2:5" ht="15" customHeight="1">
      <c r="B1451" s="73"/>
      <c r="C1451" s="105"/>
      <c r="D1451" s="106"/>
      <c r="E1451" s="106"/>
    </row>
    <row r="1452" spans="2:5" ht="15" customHeight="1">
      <c r="B1452" s="73"/>
      <c r="C1452" s="105"/>
      <c r="D1452" s="106"/>
      <c r="E1452" s="106"/>
    </row>
    <row r="1453" spans="2:5" ht="15" customHeight="1">
      <c r="B1453" s="73"/>
      <c r="C1453" s="105"/>
      <c r="D1453" s="106"/>
      <c r="E1453" s="106"/>
    </row>
    <row r="1454" spans="2:5" ht="15" customHeight="1">
      <c r="B1454" s="73"/>
      <c r="C1454" s="105"/>
      <c r="D1454" s="106"/>
      <c r="E1454" s="106"/>
    </row>
    <row r="1455" spans="2:5" ht="15" customHeight="1">
      <c r="B1455" s="73"/>
      <c r="C1455" s="105"/>
      <c r="D1455" s="106"/>
      <c r="E1455" s="106"/>
    </row>
    <row r="1456" spans="2:5" ht="15" customHeight="1">
      <c r="B1456" s="73"/>
      <c r="C1456" s="105"/>
      <c r="D1456" s="106"/>
      <c r="E1456" s="106"/>
    </row>
    <row r="1457" spans="2:5" ht="15" customHeight="1">
      <c r="B1457" s="73"/>
      <c r="C1457" s="105"/>
      <c r="D1457" s="106"/>
      <c r="E1457" s="106"/>
    </row>
    <row r="1458" spans="2:5" ht="15" customHeight="1">
      <c r="B1458" s="73"/>
      <c r="C1458" s="105"/>
      <c r="D1458" s="106"/>
      <c r="E1458" s="106"/>
    </row>
    <row r="1459" spans="2:5" ht="15" customHeight="1">
      <c r="B1459" s="73"/>
      <c r="C1459" s="105"/>
      <c r="D1459" s="106"/>
      <c r="E1459" s="106"/>
    </row>
    <row r="1460" spans="2:5" ht="15" customHeight="1">
      <c r="B1460" s="73"/>
      <c r="C1460" s="105"/>
      <c r="D1460" s="106"/>
      <c r="E1460" s="106"/>
    </row>
    <row r="1461" spans="2:5" ht="15" customHeight="1">
      <c r="B1461" s="73"/>
      <c r="C1461" s="105"/>
      <c r="D1461" s="106"/>
      <c r="E1461" s="106"/>
    </row>
    <row r="1462" spans="2:5" ht="15" customHeight="1">
      <c r="B1462" s="73"/>
      <c r="C1462" s="105"/>
      <c r="D1462" s="106"/>
      <c r="E1462" s="106"/>
    </row>
    <row r="1463" spans="2:5" ht="15" customHeight="1">
      <c r="B1463" s="73"/>
      <c r="C1463" s="105"/>
      <c r="D1463" s="106"/>
      <c r="E1463" s="106"/>
    </row>
    <row r="1464" spans="2:5" ht="15" customHeight="1">
      <c r="B1464" s="73"/>
      <c r="C1464" s="105"/>
      <c r="D1464" s="106"/>
      <c r="E1464" s="106"/>
    </row>
    <row r="1465" spans="2:5" ht="15" customHeight="1">
      <c r="B1465" s="73"/>
      <c r="C1465" s="105"/>
      <c r="D1465" s="106"/>
      <c r="E1465" s="106"/>
    </row>
    <row r="1466" spans="2:5" ht="15" customHeight="1">
      <c r="B1466" s="73"/>
      <c r="C1466" s="105"/>
      <c r="D1466" s="106"/>
      <c r="E1466" s="106"/>
    </row>
    <row r="1467" spans="2:5" ht="15" customHeight="1">
      <c r="B1467" s="73"/>
      <c r="C1467" s="105"/>
      <c r="D1467" s="106"/>
      <c r="E1467" s="106"/>
    </row>
    <row r="1468" spans="2:5" ht="15" customHeight="1">
      <c r="B1468" s="73"/>
      <c r="C1468" s="105"/>
      <c r="D1468" s="106"/>
      <c r="E1468" s="106"/>
    </row>
    <row r="1469" spans="2:5" ht="15" customHeight="1">
      <c r="B1469" s="73"/>
      <c r="C1469" s="105"/>
      <c r="D1469" s="106"/>
      <c r="E1469" s="106"/>
    </row>
    <row r="1470" spans="2:5" ht="15" customHeight="1">
      <c r="B1470" s="73"/>
      <c r="C1470" s="105"/>
      <c r="D1470" s="106"/>
      <c r="E1470" s="106"/>
    </row>
    <row r="1471" spans="2:5" ht="15" customHeight="1">
      <c r="B1471" s="73"/>
      <c r="C1471" s="105"/>
      <c r="D1471" s="106"/>
      <c r="E1471" s="106"/>
    </row>
    <row r="1472" spans="2:5" ht="15" customHeight="1">
      <c r="B1472" s="73"/>
      <c r="C1472" s="105"/>
      <c r="D1472" s="106"/>
      <c r="E1472" s="106"/>
    </row>
    <row r="1473" spans="2:5" ht="15" customHeight="1">
      <c r="B1473" s="73"/>
      <c r="C1473" s="105"/>
      <c r="D1473" s="106"/>
      <c r="E1473" s="106"/>
    </row>
    <row r="1474" spans="2:5" ht="15" customHeight="1">
      <c r="B1474" s="73"/>
      <c r="C1474" s="105"/>
      <c r="D1474" s="106"/>
      <c r="E1474" s="106"/>
    </row>
    <row r="1475" spans="2:5" ht="15" customHeight="1">
      <c r="B1475" s="73"/>
      <c r="C1475" s="105"/>
      <c r="D1475" s="106"/>
      <c r="E1475" s="106"/>
    </row>
    <row r="1476" spans="2:5" ht="15" customHeight="1">
      <c r="B1476" s="73"/>
      <c r="C1476" s="105"/>
      <c r="D1476" s="106"/>
      <c r="E1476" s="106"/>
    </row>
    <row r="1477" spans="2:5" ht="15" customHeight="1">
      <c r="B1477" s="73"/>
      <c r="C1477" s="105"/>
      <c r="D1477" s="106"/>
      <c r="E1477" s="106"/>
    </row>
    <row r="1478" spans="2:5" ht="15" customHeight="1">
      <c r="B1478" s="73"/>
      <c r="C1478" s="105"/>
      <c r="D1478" s="106"/>
      <c r="E1478" s="106"/>
    </row>
    <row r="1479" spans="2:5" ht="15" customHeight="1">
      <c r="B1479" s="73"/>
      <c r="C1479" s="105"/>
      <c r="D1479" s="106"/>
      <c r="E1479" s="106"/>
    </row>
    <row r="1480" spans="2:5" ht="15" customHeight="1">
      <c r="B1480" s="73"/>
      <c r="C1480" s="105"/>
      <c r="D1480" s="106"/>
      <c r="E1480" s="106"/>
    </row>
    <row r="1481" spans="2:5" ht="15" customHeight="1">
      <c r="B1481" s="73"/>
      <c r="C1481" s="105"/>
      <c r="D1481" s="106"/>
      <c r="E1481" s="106"/>
    </row>
    <row r="1482" spans="2:5" ht="15" customHeight="1">
      <c r="B1482" s="73"/>
      <c r="C1482" s="105"/>
      <c r="D1482" s="106"/>
      <c r="E1482" s="106"/>
    </row>
    <row r="1483" spans="2:5" ht="15" customHeight="1">
      <c r="B1483" s="73"/>
      <c r="C1483" s="105"/>
      <c r="D1483" s="106"/>
      <c r="E1483" s="106"/>
    </row>
    <row r="1484" spans="2:5" ht="15" customHeight="1">
      <c r="B1484" s="73"/>
      <c r="C1484" s="105"/>
      <c r="D1484" s="106"/>
      <c r="E1484" s="106"/>
    </row>
    <row r="1485" spans="2:5" ht="15" customHeight="1">
      <c r="B1485" s="73"/>
      <c r="C1485" s="105"/>
      <c r="D1485" s="106"/>
      <c r="E1485" s="106"/>
    </row>
    <row r="1486" spans="2:5" ht="15" customHeight="1">
      <c r="B1486" s="73"/>
      <c r="C1486" s="105"/>
      <c r="D1486" s="106"/>
      <c r="E1486" s="106"/>
    </row>
    <row r="1487" spans="2:5" ht="15" customHeight="1">
      <c r="B1487" s="73"/>
      <c r="C1487" s="105"/>
      <c r="D1487" s="106"/>
      <c r="E1487" s="106"/>
    </row>
    <row r="1488" spans="2:5" ht="15" customHeight="1">
      <c r="B1488" s="73"/>
      <c r="C1488" s="105"/>
      <c r="D1488" s="106"/>
      <c r="E1488" s="106"/>
    </row>
    <row r="1489" spans="2:5" ht="15" customHeight="1">
      <c r="B1489" s="73"/>
      <c r="C1489" s="105"/>
      <c r="D1489" s="106"/>
      <c r="E1489" s="106"/>
    </row>
    <row r="1490" spans="2:5" ht="15" customHeight="1">
      <c r="B1490" s="73"/>
      <c r="C1490" s="105"/>
      <c r="D1490" s="106"/>
      <c r="E1490" s="106"/>
    </row>
    <row r="1491" spans="2:5" ht="15" customHeight="1">
      <c r="B1491" s="73"/>
      <c r="C1491" s="105"/>
      <c r="D1491" s="106"/>
      <c r="E1491" s="106"/>
    </row>
    <row r="1492" spans="2:5" ht="15" customHeight="1">
      <c r="B1492" s="73"/>
      <c r="C1492" s="105"/>
      <c r="D1492" s="106"/>
      <c r="E1492" s="106"/>
    </row>
    <row r="1493" spans="2:5" ht="15" customHeight="1">
      <c r="B1493" s="73"/>
      <c r="C1493" s="105"/>
      <c r="D1493" s="106"/>
      <c r="E1493" s="106"/>
    </row>
    <row r="1494" spans="2:5" ht="15" customHeight="1">
      <c r="B1494" s="73"/>
      <c r="C1494" s="105"/>
      <c r="D1494" s="106"/>
      <c r="E1494" s="106"/>
    </row>
    <row r="1495" spans="2:5" ht="15" customHeight="1">
      <c r="B1495" s="73"/>
      <c r="C1495" s="105"/>
      <c r="D1495" s="106"/>
      <c r="E1495" s="106"/>
    </row>
    <row r="1496" spans="2:5" ht="15" customHeight="1">
      <c r="B1496" s="73"/>
      <c r="C1496" s="105"/>
      <c r="D1496" s="106"/>
      <c r="E1496" s="106"/>
    </row>
    <row r="1497" spans="2:5" ht="15" customHeight="1">
      <c r="B1497" s="73"/>
      <c r="C1497" s="105"/>
      <c r="D1497" s="106"/>
      <c r="E1497" s="106"/>
    </row>
    <row r="1498" spans="2:5" ht="15" customHeight="1">
      <c r="B1498" s="73"/>
      <c r="C1498" s="105"/>
      <c r="D1498" s="106"/>
      <c r="E1498" s="106"/>
    </row>
    <row r="1499" spans="2:5" ht="18" customHeight="1">
      <c r="B1499" s="74"/>
      <c r="C1499" s="75"/>
      <c r="D1499" s="76">
        <f>SUM(D4:D1498)</f>
        <v>0</v>
      </c>
      <c r="E1499" s="76">
        <f>SUM(E4:E1498)</f>
        <v>0</v>
      </c>
    </row>
    <row r="1500" spans="2:5" ht="6" customHeight="1"/>
  </sheetData>
  <mergeCells count="1">
    <mergeCell ref="B1:D1"/>
  </mergeCells>
  <phoneticPr fontId="5" type="noConversion"/>
  <dataValidations count="3">
    <dataValidation type="list" allowBlank="1" showInputMessage="1" showErrorMessage="1" sqref="B4:B1498">
      <formula1>Anlagen</formula1>
    </dataValidation>
    <dataValidation type="whole" allowBlank="1" showInputMessage="1" showErrorMessage="1" errorTitle="Falsche Eingabe" error="Bitte geben Sie das Aktivierungsjahr an!" sqref="C4:C1498">
      <formula1>1815</formula1>
      <formula2>2023</formula2>
    </dataValidation>
    <dataValidation operator="notBetween" allowBlank="1" showInputMessage="1" showErrorMessage="1" errorTitle="Falsche Eingabe" error="Bitte geben Sie eine Zahl an!" sqref="D4:D1498"/>
  </dataValidations>
  <pageMargins left="0.78740157480314965" right="0.78740157480314965" top="0.98425196850393704" bottom="0.98425196850393704" header="0.51181102362204722" footer="0.51181102362204722"/>
  <pageSetup paperSize="9" scale="42" fitToHeight="1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indexed="43"/>
  </sheetPr>
  <dimension ref="B1:K44"/>
  <sheetViews>
    <sheetView showGridLines="0" zoomScaleNormal="100" workbookViewId="0">
      <pane xSplit="3" ySplit="5" topLeftCell="D6" activePane="bottomRight" state="frozen"/>
      <selection pane="topRight" activeCell="D1" sqref="D1"/>
      <selection pane="bottomLeft" activeCell="A6" sqref="A6"/>
      <selection pane="bottomRight" activeCell="G6" sqref="G6"/>
    </sheetView>
  </sheetViews>
  <sheetFormatPr baseColWidth="10" defaultColWidth="15.7109375" defaultRowHeight="12.75"/>
  <cols>
    <col min="1" max="1" width="2.7109375" style="80" customWidth="1"/>
    <col min="2" max="2" width="9.28515625" style="79" customWidth="1"/>
    <col min="3" max="3" width="47.5703125" style="78" customWidth="1"/>
    <col min="4" max="4" width="14.140625" style="79" customWidth="1"/>
    <col min="5" max="5" width="12.28515625" style="79" customWidth="1"/>
    <col min="6" max="6" width="5.42578125" style="80" customWidth="1"/>
    <col min="7" max="11" width="12.7109375" style="80" customWidth="1"/>
    <col min="12" max="12" width="2.7109375" style="80" customWidth="1"/>
    <col min="13" max="16384" width="15.7109375" style="80"/>
  </cols>
  <sheetData>
    <row r="1" spans="2:11" ht="30" customHeight="1">
      <c r="B1" s="11" t="s">
        <v>54</v>
      </c>
    </row>
    <row r="2" spans="2:11" ht="8.1" customHeight="1">
      <c r="B2" s="11"/>
    </row>
    <row r="3" spans="2:11" ht="36" customHeight="1">
      <c r="B3" s="244" t="s">
        <v>73</v>
      </c>
      <c r="C3" s="244" t="s">
        <v>0</v>
      </c>
      <c r="D3" s="130" t="s">
        <v>129</v>
      </c>
      <c r="E3" s="123"/>
      <c r="F3" s="123"/>
      <c r="G3" s="123"/>
      <c r="H3" s="123"/>
      <c r="I3" s="123"/>
      <c r="J3" s="123"/>
      <c r="K3" s="124"/>
    </row>
    <row r="4" spans="2:11" ht="24.95" customHeight="1">
      <c r="B4" s="245"/>
      <c r="C4" s="245"/>
      <c r="D4" s="242" t="s">
        <v>127</v>
      </c>
      <c r="E4" s="242" t="s">
        <v>128</v>
      </c>
      <c r="F4" s="122" t="s">
        <v>125</v>
      </c>
      <c r="G4" s="128"/>
      <c r="H4" s="128"/>
      <c r="I4" s="128"/>
      <c r="J4" s="128"/>
      <c r="K4" s="128"/>
    </row>
    <row r="5" spans="2:11" s="81" customFormat="1" ht="24.95" customHeight="1">
      <c r="B5" s="246"/>
      <c r="C5" s="246"/>
      <c r="D5" s="243"/>
      <c r="E5" s="243"/>
      <c r="F5" s="6" t="s">
        <v>126</v>
      </c>
      <c r="G5" s="128"/>
      <c r="H5" s="128"/>
      <c r="I5" s="128"/>
      <c r="J5" s="128"/>
      <c r="K5" s="128"/>
    </row>
    <row r="6" spans="2:11" s="81" customFormat="1" ht="15" customHeight="1">
      <c r="B6" s="82">
        <v>0</v>
      </c>
      <c r="C6" s="83" t="s">
        <v>23</v>
      </c>
      <c r="D6" s="82">
        <v>0</v>
      </c>
      <c r="E6" s="82">
        <v>0</v>
      </c>
      <c r="F6" s="125"/>
      <c r="G6" s="129"/>
      <c r="H6" s="129"/>
      <c r="I6" s="129"/>
      <c r="J6" s="129"/>
      <c r="K6" s="129"/>
    </row>
    <row r="7" spans="2:11" ht="15" customHeight="1">
      <c r="B7" s="82">
        <v>1</v>
      </c>
      <c r="C7" s="83" t="s">
        <v>28</v>
      </c>
      <c r="D7" s="50">
        <v>40</v>
      </c>
      <c r="E7" s="82">
        <v>50</v>
      </c>
      <c r="F7" s="126"/>
      <c r="G7" s="129"/>
      <c r="H7" s="129"/>
      <c r="I7" s="129"/>
      <c r="J7" s="129"/>
      <c r="K7" s="129"/>
    </row>
    <row r="8" spans="2:11" ht="15" customHeight="1">
      <c r="B8" s="82">
        <v>2</v>
      </c>
      <c r="C8" s="83" t="s">
        <v>29</v>
      </c>
      <c r="D8" s="50">
        <v>40</v>
      </c>
      <c r="E8" s="82">
        <v>50</v>
      </c>
      <c r="F8" s="126"/>
      <c r="G8" s="129"/>
      <c r="H8" s="129"/>
      <c r="I8" s="129"/>
      <c r="J8" s="129"/>
      <c r="K8" s="129"/>
    </row>
    <row r="9" spans="2:11" ht="15" customHeight="1">
      <c r="B9" s="82">
        <v>3</v>
      </c>
      <c r="C9" s="83" t="s">
        <v>32</v>
      </c>
      <c r="D9" s="50">
        <v>40</v>
      </c>
      <c r="E9" s="82">
        <v>45</v>
      </c>
      <c r="F9" s="126"/>
      <c r="G9" s="129"/>
      <c r="H9" s="129"/>
      <c r="I9" s="129"/>
      <c r="J9" s="129"/>
      <c r="K9" s="129"/>
    </row>
    <row r="10" spans="2:11" ht="15" customHeight="1">
      <c r="B10" s="82">
        <v>4</v>
      </c>
      <c r="C10" s="83" t="s">
        <v>34</v>
      </c>
      <c r="D10" s="50">
        <v>40</v>
      </c>
      <c r="E10" s="82">
        <v>45</v>
      </c>
      <c r="F10" s="126"/>
      <c r="G10" s="129"/>
      <c r="H10" s="129"/>
      <c r="I10" s="129"/>
      <c r="J10" s="129"/>
      <c r="K10" s="129"/>
    </row>
    <row r="11" spans="2:11" ht="15" customHeight="1">
      <c r="B11" s="82">
        <v>5</v>
      </c>
      <c r="C11" s="83" t="s">
        <v>43</v>
      </c>
      <c r="D11" s="50">
        <v>35</v>
      </c>
      <c r="E11" s="82">
        <v>45</v>
      </c>
      <c r="F11" s="126"/>
      <c r="G11" s="129"/>
      <c r="H11" s="129"/>
      <c r="I11" s="129"/>
      <c r="J11" s="129"/>
      <c r="K11" s="129"/>
    </row>
    <row r="12" spans="2:11" ht="15" customHeight="1">
      <c r="B12" s="82">
        <v>6</v>
      </c>
      <c r="C12" s="83" t="s">
        <v>27</v>
      </c>
      <c r="D12" s="50">
        <v>40</v>
      </c>
      <c r="E12" s="82">
        <v>50</v>
      </c>
      <c r="F12" s="126"/>
      <c r="G12" s="129"/>
      <c r="H12" s="129"/>
      <c r="I12" s="129"/>
      <c r="J12" s="129"/>
      <c r="K12" s="129"/>
    </row>
    <row r="13" spans="2:11" ht="15" customHeight="1">
      <c r="B13" s="82">
        <v>7</v>
      </c>
      <c r="C13" s="83" t="s">
        <v>33</v>
      </c>
      <c r="D13" s="50">
        <v>30</v>
      </c>
      <c r="E13" s="82">
        <v>40</v>
      </c>
      <c r="F13" s="126"/>
      <c r="G13" s="129"/>
      <c r="H13" s="129"/>
      <c r="I13" s="129"/>
      <c r="J13" s="129"/>
      <c r="K13" s="129"/>
    </row>
    <row r="14" spans="2:11" ht="15" customHeight="1">
      <c r="B14" s="82">
        <v>8</v>
      </c>
      <c r="C14" s="83" t="s">
        <v>35</v>
      </c>
      <c r="D14" s="50">
        <v>30</v>
      </c>
      <c r="E14" s="82">
        <v>40</v>
      </c>
      <c r="F14" s="126"/>
      <c r="G14" s="129"/>
      <c r="H14" s="129"/>
      <c r="I14" s="129"/>
      <c r="J14" s="129"/>
      <c r="K14" s="129"/>
    </row>
    <row r="15" spans="2:11" ht="15" customHeight="1">
      <c r="B15" s="82">
        <v>9</v>
      </c>
      <c r="C15" s="83" t="s">
        <v>44</v>
      </c>
      <c r="D15" s="50">
        <v>30</v>
      </c>
      <c r="E15" s="82">
        <v>35</v>
      </c>
      <c r="F15" s="126"/>
      <c r="G15" s="129"/>
      <c r="H15" s="129"/>
      <c r="I15" s="129"/>
      <c r="J15" s="129"/>
      <c r="K15" s="129"/>
    </row>
    <row r="16" spans="2:11" ht="30" customHeight="1">
      <c r="B16" s="82">
        <v>10</v>
      </c>
      <c r="C16" s="83" t="s">
        <v>30</v>
      </c>
      <c r="D16" s="50">
        <v>35</v>
      </c>
      <c r="E16" s="82">
        <v>45</v>
      </c>
      <c r="F16" s="126"/>
      <c r="G16" s="129"/>
      <c r="H16" s="129"/>
      <c r="I16" s="129"/>
      <c r="J16" s="129"/>
      <c r="K16" s="129"/>
    </row>
    <row r="17" spans="2:11" ht="60" customHeight="1">
      <c r="B17" s="82">
        <v>11</v>
      </c>
      <c r="C17" s="83" t="s">
        <v>31</v>
      </c>
      <c r="D17" s="50">
        <v>25</v>
      </c>
      <c r="E17" s="82">
        <v>30</v>
      </c>
      <c r="F17" s="126"/>
      <c r="G17" s="129"/>
      <c r="H17" s="129"/>
      <c r="I17" s="129"/>
      <c r="J17" s="129"/>
      <c r="K17" s="129"/>
    </row>
    <row r="18" spans="2:11" ht="15" customHeight="1">
      <c r="B18" s="82">
        <v>12</v>
      </c>
      <c r="C18" s="83" t="s">
        <v>22</v>
      </c>
      <c r="D18" s="50">
        <v>20</v>
      </c>
      <c r="E18" s="82">
        <v>30</v>
      </c>
      <c r="F18" s="126"/>
      <c r="G18" s="129"/>
      <c r="H18" s="129"/>
      <c r="I18" s="129"/>
      <c r="J18" s="129"/>
      <c r="K18" s="129"/>
    </row>
    <row r="19" spans="2:11" ht="15" customHeight="1">
      <c r="B19" s="82">
        <v>13</v>
      </c>
      <c r="C19" s="83" t="s">
        <v>52</v>
      </c>
      <c r="D19" s="50">
        <v>25</v>
      </c>
      <c r="E19" s="82">
        <v>35</v>
      </c>
      <c r="F19" s="126"/>
      <c r="G19" s="129"/>
      <c r="H19" s="129"/>
      <c r="I19" s="129"/>
      <c r="J19" s="129"/>
      <c r="K19" s="129"/>
    </row>
    <row r="20" spans="2:11" ht="15" customHeight="1">
      <c r="B20" s="82">
        <v>14</v>
      </c>
      <c r="C20" s="83" t="s">
        <v>36</v>
      </c>
      <c r="D20" s="50">
        <v>25</v>
      </c>
      <c r="E20" s="82">
        <v>35</v>
      </c>
      <c r="F20" s="126"/>
      <c r="G20" s="129"/>
      <c r="H20" s="129"/>
      <c r="I20" s="129"/>
      <c r="J20" s="129"/>
      <c r="K20" s="129"/>
    </row>
    <row r="21" spans="2:11" ht="15" customHeight="1">
      <c r="B21" s="82">
        <v>15</v>
      </c>
      <c r="C21" s="83" t="s">
        <v>37</v>
      </c>
      <c r="D21" s="50">
        <v>30</v>
      </c>
      <c r="E21" s="82">
        <v>40</v>
      </c>
      <c r="F21" s="126"/>
      <c r="G21" s="129"/>
      <c r="H21" s="129"/>
      <c r="I21" s="129"/>
      <c r="J21" s="129"/>
      <c r="K21" s="129"/>
    </row>
    <row r="22" spans="2:11" ht="15" customHeight="1">
      <c r="B22" s="82">
        <v>16</v>
      </c>
      <c r="C22" s="83" t="s">
        <v>38</v>
      </c>
      <c r="D22" s="50">
        <v>30</v>
      </c>
      <c r="E22" s="82">
        <v>40</v>
      </c>
      <c r="F22" s="126"/>
      <c r="G22" s="129"/>
      <c r="H22" s="129"/>
      <c r="I22" s="129"/>
      <c r="J22" s="129"/>
      <c r="K22" s="129"/>
    </row>
    <row r="23" spans="2:11" ht="15" customHeight="1">
      <c r="B23" s="82">
        <v>17</v>
      </c>
      <c r="C23" s="83" t="s">
        <v>39</v>
      </c>
      <c r="D23" s="50">
        <v>30</v>
      </c>
      <c r="E23" s="82">
        <v>50</v>
      </c>
      <c r="F23" s="126"/>
      <c r="G23" s="129"/>
      <c r="H23" s="129"/>
      <c r="I23" s="129"/>
      <c r="J23" s="129"/>
      <c r="K23" s="129"/>
    </row>
    <row r="24" spans="2:11" ht="15" customHeight="1">
      <c r="B24" s="82">
        <v>18</v>
      </c>
      <c r="C24" s="83" t="s">
        <v>40</v>
      </c>
      <c r="D24" s="50">
        <v>25</v>
      </c>
      <c r="E24" s="82">
        <v>30</v>
      </c>
      <c r="F24" s="126"/>
      <c r="G24" s="129"/>
      <c r="H24" s="129"/>
      <c r="I24" s="129"/>
      <c r="J24" s="129"/>
      <c r="K24" s="129"/>
    </row>
    <row r="25" spans="2:11" ht="45" customHeight="1">
      <c r="B25" s="82">
        <v>19</v>
      </c>
      <c r="C25" s="83" t="s">
        <v>57</v>
      </c>
      <c r="D25" s="50">
        <v>25</v>
      </c>
      <c r="E25" s="82">
        <v>30</v>
      </c>
      <c r="F25" s="126"/>
      <c r="G25" s="129"/>
      <c r="H25" s="129"/>
      <c r="I25" s="129"/>
      <c r="J25" s="129"/>
      <c r="K25" s="129"/>
    </row>
    <row r="26" spans="2:11" ht="15" customHeight="1">
      <c r="B26" s="82">
        <v>20</v>
      </c>
      <c r="C26" s="83" t="s">
        <v>41</v>
      </c>
      <c r="D26" s="50">
        <v>30</v>
      </c>
      <c r="E26" s="82">
        <v>35</v>
      </c>
      <c r="F26" s="126"/>
      <c r="G26" s="129"/>
      <c r="H26" s="129"/>
      <c r="I26" s="129"/>
      <c r="J26" s="129"/>
      <c r="K26" s="129"/>
    </row>
    <row r="27" spans="2:11" ht="45" customHeight="1">
      <c r="B27" s="82">
        <v>21</v>
      </c>
      <c r="C27" s="83" t="s">
        <v>42</v>
      </c>
      <c r="D27" s="50">
        <v>25</v>
      </c>
      <c r="E27" s="82">
        <v>30</v>
      </c>
      <c r="F27" s="126"/>
      <c r="G27" s="129"/>
      <c r="H27" s="129"/>
      <c r="I27" s="129"/>
      <c r="J27" s="129"/>
      <c r="K27" s="129"/>
    </row>
    <row r="28" spans="2:11" ht="15" customHeight="1">
      <c r="B28" s="82">
        <v>22</v>
      </c>
      <c r="C28" s="83" t="s">
        <v>45</v>
      </c>
      <c r="D28" s="50">
        <v>30</v>
      </c>
      <c r="E28" s="82">
        <v>35</v>
      </c>
      <c r="F28" s="126"/>
      <c r="G28" s="129"/>
      <c r="H28" s="129"/>
      <c r="I28" s="129"/>
      <c r="J28" s="129"/>
      <c r="K28" s="129"/>
    </row>
    <row r="29" spans="2:11" ht="15" customHeight="1">
      <c r="B29" s="82">
        <v>23</v>
      </c>
      <c r="C29" s="83" t="s">
        <v>46</v>
      </c>
      <c r="D29" s="50">
        <v>20</v>
      </c>
      <c r="E29" s="82">
        <v>25</v>
      </c>
      <c r="F29" s="126"/>
      <c r="G29" s="129"/>
      <c r="H29" s="129"/>
      <c r="I29" s="129"/>
      <c r="J29" s="129"/>
      <c r="K29" s="129"/>
    </row>
    <row r="30" spans="2:11" ht="15" customHeight="1">
      <c r="B30" s="82">
        <v>24</v>
      </c>
      <c r="C30" s="83" t="s">
        <v>47</v>
      </c>
      <c r="D30" s="50">
        <v>30</v>
      </c>
      <c r="E30" s="82">
        <v>40</v>
      </c>
      <c r="F30" s="126"/>
      <c r="G30" s="129"/>
      <c r="H30" s="129"/>
      <c r="I30" s="129"/>
      <c r="J30" s="129"/>
      <c r="K30" s="129"/>
    </row>
    <row r="31" spans="2:11" ht="15" customHeight="1">
      <c r="B31" s="82">
        <v>25</v>
      </c>
      <c r="C31" s="83" t="s">
        <v>48</v>
      </c>
      <c r="D31" s="50">
        <v>15</v>
      </c>
      <c r="E31" s="82">
        <v>25</v>
      </c>
      <c r="F31" s="126"/>
      <c r="G31" s="129"/>
      <c r="H31" s="129"/>
      <c r="I31" s="129"/>
      <c r="J31" s="129"/>
      <c r="K31" s="129"/>
    </row>
    <row r="32" spans="2:11" ht="15" customHeight="1">
      <c r="B32" s="82">
        <v>26</v>
      </c>
      <c r="C32" s="83" t="s">
        <v>1</v>
      </c>
      <c r="D32" s="50">
        <v>25</v>
      </c>
      <c r="E32" s="82">
        <v>35</v>
      </c>
      <c r="F32" s="126"/>
      <c r="G32" s="129"/>
      <c r="H32" s="129"/>
      <c r="I32" s="129"/>
      <c r="J32" s="129"/>
      <c r="K32" s="129"/>
    </row>
    <row r="33" spans="2:11" ht="15" customHeight="1">
      <c r="B33" s="82">
        <v>27</v>
      </c>
      <c r="C33" s="83" t="s">
        <v>2</v>
      </c>
      <c r="D33" s="50">
        <v>50</v>
      </c>
      <c r="E33" s="82">
        <v>60</v>
      </c>
      <c r="F33" s="126"/>
      <c r="G33" s="129"/>
      <c r="H33" s="129"/>
      <c r="I33" s="129"/>
      <c r="J33" s="129"/>
      <c r="K33" s="129"/>
    </row>
    <row r="34" spans="2:11" ht="15" customHeight="1">
      <c r="B34" s="82">
        <v>28</v>
      </c>
      <c r="C34" s="83" t="s">
        <v>3</v>
      </c>
      <c r="D34" s="50">
        <v>60</v>
      </c>
      <c r="E34" s="82">
        <v>70</v>
      </c>
      <c r="F34" s="126"/>
      <c r="G34" s="129"/>
      <c r="H34" s="129"/>
      <c r="I34" s="129"/>
      <c r="J34" s="129"/>
      <c r="K34" s="129"/>
    </row>
    <row r="35" spans="2:11" ht="30" customHeight="1">
      <c r="B35" s="82">
        <v>29</v>
      </c>
      <c r="C35" s="83" t="s">
        <v>51</v>
      </c>
      <c r="D35" s="50">
        <v>8</v>
      </c>
      <c r="E35" s="82">
        <v>10</v>
      </c>
      <c r="F35" s="126"/>
      <c r="G35" s="129"/>
      <c r="H35" s="129"/>
      <c r="I35" s="129"/>
      <c r="J35" s="129"/>
      <c r="K35" s="129"/>
    </row>
    <row r="36" spans="2:11" ht="15" customHeight="1">
      <c r="B36" s="82">
        <v>30</v>
      </c>
      <c r="C36" s="83" t="s">
        <v>24</v>
      </c>
      <c r="D36" s="50">
        <v>14</v>
      </c>
      <c r="E36" s="82">
        <v>18</v>
      </c>
      <c r="F36" s="126"/>
      <c r="G36" s="129"/>
      <c r="H36" s="129"/>
      <c r="I36" s="129"/>
      <c r="J36" s="129"/>
      <c r="K36" s="129"/>
    </row>
    <row r="37" spans="2:11" ht="15" customHeight="1">
      <c r="B37" s="82">
        <v>31</v>
      </c>
      <c r="C37" s="83" t="s">
        <v>4</v>
      </c>
      <c r="D37" s="50">
        <v>14</v>
      </c>
      <c r="E37" s="82">
        <v>25</v>
      </c>
      <c r="F37" s="126"/>
      <c r="G37" s="129"/>
      <c r="H37" s="129"/>
      <c r="I37" s="129"/>
      <c r="J37" s="129"/>
      <c r="K37" s="129"/>
    </row>
    <row r="38" spans="2:11" ht="15" customHeight="1">
      <c r="B38" s="82">
        <v>32</v>
      </c>
      <c r="C38" s="83" t="s">
        <v>5</v>
      </c>
      <c r="D38" s="50">
        <v>4</v>
      </c>
      <c r="E38" s="82">
        <v>8</v>
      </c>
      <c r="F38" s="126"/>
      <c r="G38" s="129"/>
      <c r="H38" s="129"/>
      <c r="I38" s="129"/>
      <c r="J38" s="129"/>
      <c r="K38" s="129"/>
    </row>
    <row r="39" spans="2:11" ht="15" customHeight="1">
      <c r="B39" s="82">
        <v>33</v>
      </c>
      <c r="C39" s="83" t="s">
        <v>6</v>
      </c>
      <c r="D39" s="50">
        <v>3</v>
      </c>
      <c r="E39" s="82">
        <v>5</v>
      </c>
      <c r="F39" s="126"/>
      <c r="G39" s="129"/>
      <c r="H39" s="129"/>
      <c r="I39" s="129"/>
      <c r="J39" s="129"/>
      <c r="K39" s="129"/>
    </row>
    <row r="40" spans="2:11" ht="15" customHeight="1">
      <c r="B40" s="82">
        <v>34</v>
      </c>
      <c r="C40" s="83" t="s">
        <v>25</v>
      </c>
      <c r="D40" s="50">
        <v>5</v>
      </c>
      <c r="E40" s="82">
        <v>5</v>
      </c>
      <c r="F40" s="126"/>
      <c r="G40" s="129"/>
      <c r="H40" s="129"/>
      <c r="I40" s="129"/>
      <c r="J40" s="129"/>
      <c r="K40" s="129"/>
    </row>
    <row r="41" spans="2:11" ht="15" customHeight="1">
      <c r="B41" s="82">
        <v>35</v>
      </c>
      <c r="C41" s="83" t="s">
        <v>26</v>
      </c>
      <c r="D41" s="50">
        <v>8</v>
      </c>
      <c r="E41" s="82">
        <v>8</v>
      </c>
      <c r="F41" s="126"/>
      <c r="G41" s="129"/>
      <c r="H41" s="129"/>
      <c r="I41" s="129"/>
      <c r="J41" s="129"/>
      <c r="K41" s="129"/>
    </row>
    <row r="42" spans="2:11" ht="15" customHeight="1">
      <c r="B42" s="82">
        <v>36</v>
      </c>
      <c r="C42" s="83" t="s">
        <v>105</v>
      </c>
      <c r="D42" s="50">
        <v>13</v>
      </c>
      <c r="E42" s="82">
        <v>18</v>
      </c>
      <c r="F42" s="126"/>
      <c r="G42" s="129"/>
      <c r="H42" s="129"/>
      <c r="I42" s="129"/>
      <c r="J42" s="129"/>
      <c r="K42" s="129"/>
    </row>
    <row r="43" spans="2:11" ht="15" customHeight="1">
      <c r="B43" s="82">
        <v>37</v>
      </c>
      <c r="C43" s="83" t="s">
        <v>106</v>
      </c>
      <c r="D43" s="50">
        <v>8</v>
      </c>
      <c r="E43" s="82">
        <v>13</v>
      </c>
      <c r="F43" s="127"/>
      <c r="G43" s="129"/>
      <c r="H43" s="129"/>
      <c r="I43" s="129"/>
      <c r="J43" s="129"/>
      <c r="K43" s="129"/>
    </row>
    <row r="44" spans="2:11" ht="6" customHeight="1"/>
  </sheetData>
  <mergeCells count="4">
    <mergeCell ref="D4:D5"/>
    <mergeCell ref="E4:E5"/>
    <mergeCell ref="B3:B5"/>
    <mergeCell ref="C3:C5"/>
  </mergeCells>
  <phoneticPr fontId="5" type="noConversion"/>
  <pageMargins left="0.59055118110236227" right="0.59055118110236227" top="0.78740157480314965" bottom="0.78740157480314965" header="0.39370078740157483" footer="0.39370078740157483"/>
  <pageSetup paperSize="9" scale="55" orientation="portrait" r:id="rId1"/>
  <headerFooter alignWithMargins="0">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FF99"/>
  </sheetPr>
  <dimension ref="A1:I68"/>
  <sheetViews>
    <sheetView showGridLines="0"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RowHeight="12.75"/>
  <cols>
    <col min="1" max="1" width="2.7109375" style="178" customWidth="1"/>
    <col min="2" max="2" width="14.42578125" style="178" customWidth="1"/>
    <col min="3" max="3" width="23" style="178" customWidth="1"/>
    <col min="4" max="4" width="9" style="178" customWidth="1"/>
    <col min="5" max="5" width="35.7109375" style="178" customWidth="1"/>
    <col min="6" max="6" width="15.7109375" style="178" customWidth="1"/>
    <col min="7" max="7" width="14.7109375" style="178" customWidth="1"/>
    <col min="8" max="8" width="15.7109375" style="178" customWidth="1"/>
    <col min="9" max="9" width="35.7109375" style="178" customWidth="1"/>
    <col min="10" max="10" width="2.7109375" style="178" customWidth="1"/>
    <col min="11" max="16384" width="11.42578125" style="178"/>
  </cols>
  <sheetData>
    <row r="1" spans="1:9" ht="18">
      <c r="A1" s="176"/>
      <c r="B1" s="177" t="s">
        <v>170</v>
      </c>
    </row>
    <row r="2" spans="1:9" ht="18">
      <c r="A2" s="177"/>
      <c r="B2" s="177" t="s">
        <v>159</v>
      </c>
    </row>
    <row r="3" spans="1:9" ht="18">
      <c r="A3" s="177"/>
      <c r="B3" s="177"/>
    </row>
    <row r="4" spans="1:9" ht="18" customHeight="1">
      <c r="A4" s="177"/>
      <c r="B4" s="204" t="s">
        <v>180</v>
      </c>
      <c r="C4" s="205"/>
      <c r="E4" s="193" t="s">
        <v>171</v>
      </c>
      <c r="F4" s="193"/>
      <c r="G4" s="193"/>
      <c r="H4" s="193"/>
      <c r="I4" s="193"/>
    </row>
    <row r="5" spans="1:9" ht="18" customHeight="1">
      <c r="A5" s="177"/>
      <c r="B5" s="206" t="s">
        <v>181</v>
      </c>
      <c r="C5" s="207"/>
      <c r="E5" s="194" t="s">
        <v>163</v>
      </c>
      <c r="F5" s="194"/>
      <c r="G5" s="194"/>
      <c r="H5" s="194" t="s">
        <v>164</v>
      </c>
      <c r="I5" s="194"/>
    </row>
    <row r="6" spans="1:9" ht="60" customHeight="1">
      <c r="A6" s="179"/>
      <c r="B6" s="180" t="s">
        <v>160</v>
      </c>
      <c r="C6" s="181" t="s">
        <v>161</v>
      </c>
      <c r="D6" s="182"/>
      <c r="E6" s="190" t="s">
        <v>165</v>
      </c>
      <c r="F6" s="190" t="s">
        <v>166</v>
      </c>
      <c r="G6" s="154" t="s">
        <v>167</v>
      </c>
      <c r="H6" s="190" t="s">
        <v>168</v>
      </c>
      <c r="I6" s="194" t="s">
        <v>169</v>
      </c>
    </row>
    <row r="7" spans="1:9" ht="14.25" customHeight="1">
      <c r="B7" s="183"/>
      <c r="C7" s="184"/>
      <c r="D7" s="185"/>
      <c r="E7" s="191"/>
      <c r="F7" s="191"/>
      <c r="G7" s="192"/>
      <c r="H7" s="191"/>
      <c r="I7" s="195"/>
    </row>
    <row r="8" spans="1:9">
      <c r="B8" s="183"/>
      <c r="C8" s="186"/>
      <c r="D8" s="185"/>
      <c r="E8" s="191"/>
      <c r="F8" s="192"/>
      <c r="G8" s="192"/>
      <c r="H8" s="191"/>
      <c r="I8" s="195"/>
    </row>
    <row r="9" spans="1:9">
      <c r="B9" s="183"/>
      <c r="C9" s="186"/>
      <c r="D9" s="185"/>
      <c r="E9" s="191"/>
      <c r="F9" s="192"/>
      <c r="G9" s="192"/>
      <c r="H9" s="191"/>
      <c r="I9" s="195"/>
    </row>
    <row r="10" spans="1:9">
      <c r="B10" s="183"/>
      <c r="C10" s="186"/>
      <c r="D10" s="185"/>
      <c r="E10" s="191"/>
      <c r="F10" s="192"/>
      <c r="G10" s="192"/>
      <c r="H10" s="191"/>
      <c r="I10" s="195"/>
    </row>
    <row r="11" spans="1:9">
      <c r="B11" s="183"/>
      <c r="C11" s="186"/>
      <c r="D11" s="185"/>
      <c r="E11" s="191"/>
      <c r="F11" s="192"/>
      <c r="G11" s="192"/>
      <c r="H11" s="191"/>
      <c r="I11" s="195"/>
    </row>
    <row r="12" spans="1:9">
      <c r="B12" s="183"/>
      <c r="C12" s="186"/>
      <c r="D12" s="185"/>
      <c r="E12" s="191"/>
      <c r="F12" s="192"/>
      <c r="G12" s="192"/>
      <c r="H12" s="191"/>
      <c r="I12" s="195"/>
    </row>
    <row r="13" spans="1:9">
      <c r="B13" s="183"/>
      <c r="C13" s="186"/>
      <c r="D13" s="185"/>
      <c r="E13" s="191"/>
      <c r="F13" s="192"/>
      <c r="G13" s="192"/>
      <c r="H13" s="191"/>
      <c r="I13" s="195"/>
    </row>
    <row r="14" spans="1:9">
      <c r="B14" s="183"/>
      <c r="C14" s="186"/>
      <c r="D14" s="185"/>
      <c r="E14" s="191"/>
      <c r="F14" s="192"/>
      <c r="G14" s="192"/>
      <c r="H14" s="191"/>
      <c r="I14" s="195"/>
    </row>
    <row r="15" spans="1:9">
      <c r="B15" s="183"/>
      <c r="C15" s="186"/>
      <c r="D15" s="185"/>
      <c r="E15" s="191"/>
      <c r="F15" s="192"/>
      <c r="G15" s="192"/>
      <c r="H15" s="191"/>
      <c r="I15" s="195"/>
    </row>
    <row r="16" spans="1:9">
      <c r="B16" s="183"/>
      <c r="C16" s="186"/>
      <c r="D16" s="185"/>
      <c r="E16" s="191"/>
      <c r="F16" s="192"/>
      <c r="G16" s="192"/>
      <c r="H16" s="191"/>
      <c r="I16" s="195"/>
    </row>
    <row r="17" spans="2:9">
      <c r="B17" s="183"/>
      <c r="C17" s="186"/>
      <c r="D17" s="185"/>
      <c r="E17" s="191"/>
      <c r="F17" s="192"/>
      <c r="G17" s="192"/>
      <c r="H17" s="191"/>
      <c r="I17" s="195"/>
    </row>
    <row r="18" spans="2:9">
      <c r="B18" s="183"/>
      <c r="C18" s="186"/>
      <c r="D18" s="185"/>
      <c r="E18" s="191"/>
      <c r="F18" s="192"/>
      <c r="G18" s="192"/>
      <c r="H18" s="191"/>
      <c r="I18" s="195"/>
    </row>
    <row r="19" spans="2:9">
      <c r="B19" s="183"/>
      <c r="C19" s="186"/>
      <c r="D19" s="185"/>
      <c r="E19" s="191"/>
      <c r="F19" s="192"/>
      <c r="G19" s="192"/>
      <c r="H19" s="191"/>
      <c r="I19" s="195"/>
    </row>
    <row r="20" spans="2:9">
      <c r="B20" s="183"/>
      <c r="C20" s="186"/>
      <c r="D20" s="185"/>
      <c r="E20" s="191"/>
      <c r="F20" s="192"/>
      <c r="G20" s="192"/>
      <c r="H20" s="191"/>
      <c r="I20" s="195"/>
    </row>
    <row r="21" spans="2:9">
      <c r="B21" s="183"/>
      <c r="C21" s="186"/>
      <c r="D21" s="185"/>
      <c r="E21" s="191"/>
      <c r="F21" s="192"/>
      <c r="G21" s="192"/>
      <c r="H21" s="191"/>
      <c r="I21" s="195"/>
    </row>
    <row r="22" spans="2:9">
      <c r="B22" s="183"/>
      <c r="C22" s="186"/>
      <c r="D22" s="185"/>
      <c r="E22" s="191"/>
      <c r="F22" s="192"/>
      <c r="G22" s="192"/>
      <c r="H22" s="191"/>
      <c r="I22" s="195"/>
    </row>
    <row r="23" spans="2:9">
      <c r="B23" s="183"/>
      <c r="C23" s="186"/>
      <c r="D23" s="185"/>
      <c r="E23" s="191"/>
      <c r="F23" s="192"/>
      <c r="G23" s="192"/>
      <c r="H23" s="191"/>
      <c r="I23" s="195"/>
    </row>
    <row r="24" spans="2:9">
      <c r="B24" s="183"/>
      <c r="C24" s="186"/>
      <c r="D24" s="185"/>
      <c r="E24" s="191"/>
      <c r="F24" s="192"/>
      <c r="G24" s="192"/>
      <c r="H24" s="191"/>
      <c r="I24" s="195"/>
    </row>
    <row r="25" spans="2:9">
      <c r="B25" s="183"/>
      <c r="C25" s="186"/>
      <c r="D25" s="185"/>
      <c r="E25" s="191"/>
      <c r="F25" s="192"/>
      <c r="G25" s="192"/>
      <c r="H25" s="191"/>
      <c r="I25" s="195"/>
    </row>
    <row r="26" spans="2:9">
      <c r="B26" s="183"/>
      <c r="C26" s="186"/>
      <c r="D26" s="185"/>
      <c r="E26" s="191"/>
      <c r="F26" s="192"/>
      <c r="G26" s="192"/>
      <c r="H26" s="191"/>
      <c r="I26" s="195"/>
    </row>
    <row r="27" spans="2:9">
      <c r="B27" s="183"/>
      <c r="C27" s="186"/>
      <c r="D27" s="185"/>
      <c r="E27" s="191"/>
      <c r="F27" s="192"/>
      <c r="G27" s="192"/>
      <c r="H27" s="191"/>
      <c r="I27" s="195"/>
    </row>
    <row r="28" spans="2:9">
      <c r="B28" s="183"/>
      <c r="C28" s="186"/>
      <c r="D28" s="185"/>
      <c r="E28" s="191"/>
      <c r="F28" s="192"/>
      <c r="G28" s="192"/>
      <c r="H28" s="191"/>
      <c r="I28" s="195"/>
    </row>
    <row r="29" spans="2:9">
      <c r="B29" s="183"/>
      <c r="C29" s="186"/>
      <c r="D29" s="185"/>
      <c r="E29" s="191"/>
      <c r="F29" s="192"/>
      <c r="G29" s="192"/>
      <c r="H29" s="191"/>
      <c r="I29" s="195"/>
    </row>
    <row r="30" spans="2:9">
      <c r="B30" s="183"/>
      <c r="C30" s="186"/>
      <c r="D30" s="185"/>
      <c r="E30" s="191"/>
      <c r="F30" s="192"/>
      <c r="G30" s="192"/>
      <c r="H30" s="191"/>
      <c r="I30" s="195"/>
    </row>
    <row r="31" spans="2:9">
      <c r="B31" s="183"/>
      <c r="C31" s="186"/>
      <c r="D31" s="185"/>
      <c r="E31" s="191"/>
      <c r="F31" s="192"/>
      <c r="G31" s="192"/>
      <c r="H31" s="191"/>
      <c r="I31" s="195"/>
    </row>
    <row r="32" spans="2:9">
      <c r="B32" s="183"/>
      <c r="C32" s="186"/>
      <c r="D32" s="185"/>
      <c r="E32" s="191"/>
      <c r="F32" s="192"/>
      <c r="G32" s="192"/>
      <c r="H32" s="191"/>
      <c r="I32" s="195"/>
    </row>
    <row r="33" spans="2:9">
      <c r="B33" s="183"/>
      <c r="C33" s="186"/>
      <c r="D33" s="185"/>
      <c r="E33" s="191"/>
      <c r="F33" s="192"/>
      <c r="G33" s="192"/>
      <c r="H33" s="191"/>
      <c r="I33" s="195"/>
    </row>
    <row r="34" spans="2:9">
      <c r="B34" s="183"/>
      <c r="C34" s="186"/>
      <c r="D34" s="185"/>
      <c r="E34" s="191"/>
      <c r="F34" s="192"/>
      <c r="G34" s="192"/>
      <c r="H34" s="191"/>
      <c r="I34" s="195"/>
    </row>
    <row r="35" spans="2:9">
      <c r="B35" s="183"/>
      <c r="C35" s="186"/>
      <c r="D35" s="185"/>
      <c r="E35" s="191"/>
      <c r="F35" s="192"/>
      <c r="G35" s="192"/>
      <c r="H35" s="191"/>
      <c r="I35" s="195"/>
    </row>
    <row r="36" spans="2:9">
      <c r="B36" s="183"/>
      <c r="C36" s="186"/>
      <c r="D36" s="185"/>
      <c r="E36" s="191"/>
      <c r="F36" s="192"/>
      <c r="G36" s="192"/>
      <c r="H36" s="191"/>
      <c r="I36" s="195"/>
    </row>
    <row r="37" spans="2:9">
      <c r="B37" s="183"/>
      <c r="C37" s="186"/>
      <c r="D37" s="185"/>
      <c r="E37" s="191"/>
      <c r="F37" s="192"/>
      <c r="G37" s="192"/>
      <c r="H37" s="191"/>
      <c r="I37" s="195"/>
    </row>
    <row r="38" spans="2:9">
      <c r="B38" s="183"/>
      <c r="C38" s="186"/>
      <c r="D38" s="185"/>
      <c r="E38" s="191"/>
      <c r="F38" s="192"/>
      <c r="G38" s="192"/>
      <c r="H38" s="191"/>
      <c r="I38" s="195"/>
    </row>
    <row r="39" spans="2:9">
      <c r="B39" s="183"/>
      <c r="C39" s="186"/>
      <c r="D39" s="185"/>
      <c r="E39" s="191"/>
      <c r="F39" s="192"/>
      <c r="G39" s="192"/>
      <c r="H39" s="191"/>
      <c r="I39" s="195"/>
    </row>
    <row r="40" spans="2:9">
      <c r="B40" s="183"/>
      <c r="C40" s="186"/>
      <c r="D40" s="185"/>
      <c r="E40" s="191"/>
      <c r="F40" s="192"/>
      <c r="G40" s="192"/>
      <c r="H40" s="191"/>
      <c r="I40" s="195"/>
    </row>
    <row r="41" spans="2:9">
      <c r="B41" s="183"/>
      <c r="C41" s="186"/>
      <c r="D41" s="185"/>
      <c r="E41" s="191"/>
      <c r="F41" s="192"/>
      <c r="G41" s="192"/>
      <c r="H41" s="191"/>
      <c r="I41" s="195"/>
    </row>
    <row r="42" spans="2:9">
      <c r="B42" s="183"/>
      <c r="C42" s="186"/>
      <c r="D42" s="185"/>
      <c r="E42" s="191"/>
      <c r="F42" s="192"/>
      <c r="G42" s="192"/>
      <c r="H42" s="191"/>
      <c r="I42" s="195"/>
    </row>
    <row r="43" spans="2:9">
      <c r="B43" s="183"/>
      <c r="C43" s="186"/>
      <c r="D43" s="185"/>
      <c r="E43" s="191"/>
      <c r="F43" s="192"/>
      <c r="G43" s="192"/>
      <c r="H43" s="191"/>
      <c r="I43" s="195"/>
    </row>
    <row r="44" spans="2:9">
      <c r="B44" s="183"/>
      <c r="C44" s="186"/>
      <c r="D44" s="185"/>
      <c r="E44" s="191"/>
      <c r="F44" s="192"/>
      <c r="G44" s="192"/>
      <c r="H44" s="191"/>
      <c r="I44" s="195"/>
    </row>
    <row r="45" spans="2:9">
      <c r="B45" s="183"/>
      <c r="C45" s="186"/>
      <c r="D45" s="185"/>
      <c r="E45" s="191"/>
      <c r="F45" s="192"/>
      <c r="G45" s="192"/>
      <c r="H45" s="191"/>
      <c r="I45" s="195"/>
    </row>
    <row r="46" spans="2:9">
      <c r="B46" s="183"/>
      <c r="C46" s="186"/>
      <c r="D46" s="185"/>
      <c r="E46" s="191"/>
      <c r="F46" s="192"/>
      <c r="G46" s="192"/>
      <c r="H46" s="191"/>
      <c r="I46" s="195"/>
    </row>
    <row r="47" spans="2:9">
      <c r="B47" s="183"/>
      <c r="C47" s="186"/>
      <c r="D47" s="185"/>
      <c r="E47" s="191"/>
      <c r="F47" s="192"/>
      <c r="G47" s="192"/>
      <c r="H47" s="191"/>
      <c r="I47" s="195"/>
    </row>
    <row r="48" spans="2:9">
      <c r="B48" s="183"/>
      <c r="C48" s="186"/>
      <c r="D48" s="185"/>
      <c r="E48" s="191"/>
      <c r="F48" s="192"/>
      <c r="G48" s="192"/>
      <c r="H48" s="191"/>
      <c r="I48" s="195"/>
    </row>
    <row r="49" spans="2:9">
      <c r="B49" s="183"/>
      <c r="C49" s="186"/>
      <c r="D49" s="185"/>
      <c r="E49" s="191"/>
      <c r="F49" s="192"/>
      <c r="G49" s="192"/>
      <c r="H49" s="191"/>
      <c r="I49" s="195"/>
    </row>
    <row r="50" spans="2:9">
      <c r="B50" s="183"/>
      <c r="C50" s="186"/>
      <c r="D50" s="185"/>
      <c r="E50" s="191"/>
      <c r="F50" s="192"/>
      <c r="G50" s="192"/>
      <c r="H50" s="191"/>
      <c r="I50" s="195"/>
    </row>
    <row r="51" spans="2:9">
      <c r="B51" s="183"/>
      <c r="C51" s="186"/>
      <c r="D51" s="185"/>
      <c r="E51" s="191"/>
      <c r="F51" s="192"/>
      <c r="G51" s="192"/>
      <c r="H51" s="191"/>
      <c r="I51" s="195"/>
    </row>
    <row r="52" spans="2:9">
      <c r="B52" s="183"/>
      <c r="C52" s="186"/>
      <c r="D52" s="185"/>
      <c r="E52" s="191"/>
      <c r="F52" s="192"/>
      <c r="G52" s="192"/>
      <c r="H52" s="191"/>
      <c r="I52" s="195"/>
    </row>
    <row r="53" spans="2:9">
      <c r="B53" s="183"/>
      <c r="C53" s="186"/>
      <c r="D53" s="185"/>
      <c r="E53" s="191"/>
      <c r="F53" s="192"/>
      <c r="G53" s="192"/>
      <c r="H53" s="191"/>
      <c r="I53" s="195"/>
    </row>
    <row r="54" spans="2:9">
      <c r="B54" s="183"/>
      <c r="C54" s="186"/>
      <c r="D54" s="185"/>
      <c r="E54" s="191"/>
      <c r="F54" s="192"/>
      <c r="G54" s="192"/>
      <c r="H54" s="191"/>
      <c r="I54" s="195"/>
    </row>
    <row r="55" spans="2:9">
      <c r="B55" s="183"/>
      <c r="C55" s="186"/>
      <c r="D55" s="185"/>
      <c r="E55" s="191"/>
      <c r="F55" s="192"/>
      <c r="G55" s="192"/>
      <c r="H55" s="191"/>
      <c r="I55" s="195"/>
    </row>
    <row r="56" spans="2:9">
      <c r="B56" s="183"/>
      <c r="C56" s="186"/>
      <c r="D56" s="185"/>
      <c r="E56" s="191"/>
      <c r="F56" s="192"/>
      <c r="G56" s="192"/>
      <c r="H56" s="191"/>
      <c r="I56" s="195"/>
    </row>
    <row r="57" spans="2:9">
      <c r="B57" s="183"/>
      <c r="C57" s="186"/>
      <c r="D57" s="185"/>
    </row>
    <row r="58" spans="2:9">
      <c r="B58" s="183"/>
      <c r="C58" s="186"/>
      <c r="D58" s="185"/>
    </row>
    <row r="59" spans="2:9">
      <c r="B59" s="183"/>
      <c r="C59" s="186"/>
      <c r="D59" s="185"/>
    </row>
    <row r="60" spans="2:9">
      <c r="B60" s="183"/>
      <c r="C60" s="186"/>
      <c r="D60" s="185"/>
    </row>
    <row r="61" spans="2:9">
      <c r="B61" s="183"/>
      <c r="C61" s="186"/>
      <c r="D61" s="185"/>
    </row>
    <row r="62" spans="2:9">
      <c r="B62" s="183"/>
      <c r="C62" s="186"/>
      <c r="D62" s="185"/>
    </row>
    <row r="63" spans="2:9">
      <c r="B63" s="183"/>
      <c r="C63" s="186"/>
      <c r="D63" s="185"/>
    </row>
    <row r="64" spans="2:9">
      <c r="B64" s="183"/>
      <c r="C64" s="186"/>
      <c r="D64" s="185"/>
    </row>
    <row r="65" spans="2:9">
      <c r="B65" s="183"/>
      <c r="C65" s="186"/>
      <c r="D65" s="185"/>
    </row>
    <row r="66" spans="2:9">
      <c r="B66" s="183"/>
      <c r="C66" s="186"/>
      <c r="D66" s="185"/>
    </row>
    <row r="67" spans="2:9">
      <c r="B67" s="187" t="s">
        <v>15</v>
      </c>
      <c r="C67" s="188">
        <f>SUM(C7:C66)</f>
        <v>0</v>
      </c>
      <c r="D67" s="189"/>
      <c r="I67" s="176"/>
    </row>
    <row r="68" spans="2:9" ht="6" customHeight="1"/>
  </sheetData>
  <pageMargins left="0.7" right="0.7" top="0.78740157499999996" bottom="0.78740157499999996" header="0.3" footer="0.3"/>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indexed="43"/>
    <pageSetUpPr fitToPage="1"/>
  </sheetPr>
  <dimension ref="A1:F77"/>
  <sheetViews>
    <sheetView zoomScaleNormal="100" zoomScaleSheetLayoutView="85" workbookViewId="0">
      <pane ySplit="3" topLeftCell="A4" activePane="bottomLeft" state="frozen"/>
      <selection pane="bottomLeft" activeCell="B4" sqref="B4"/>
    </sheetView>
  </sheetViews>
  <sheetFormatPr baseColWidth="10" defaultRowHeight="12.75"/>
  <cols>
    <col min="1" max="1" width="2.7109375" style="84" customWidth="1"/>
    <col min="2" max="2" width="30.7109375" style="84" customWidth="1"/>
    <col min="3" max="3" width="11.42578125" style="84"/>
    <col min="4" max="4" width="101.140625" style="84" customWidth="1"/>
    <col min="5" max="5" width="2.7109375" style="84" customWidth="1"/>
    <col min="6" max="16384" width="11.42578125" style="84"/>
  </cols>
  <sheetData>
    <row r="1" spans="1:6" ht="30" customHeight="1">
      <c r="A1" s="10"/>
      <c r="B1" s="1" t="s">
        <v>162</v>
      </c>
      <c r="C1" s="10"/>
      <c r="E1" s="10"/>
    </row>
    <row r="2" spans="1:6">
      <c r="A2" s="10"/>
      <c r="B2" s="10"/>
      <c r="C2" s="10"/>
      <c r="D2" s="10"/>
      <c r="E2" s="10"/>
    </row>
    <row r="3" spans="1:6" ht="18" customHeight="1">
      <c r="A3" s="10"/>
      <c r="B3" s="7" t="s">
        <v>19</v>
      </c>
      <c r="C3" s="7" t="s">
        <v>20</v>
      </c>
      <c r="D3" s="7" t="s">
        <v>21</v>
      </c>
      <c r="E3" s="10"/>
    </row>
    <row r="4" spans="1:6" ht="45" customHeight="1">
      <c r="A4" s="10"/>
      <c r="B4" s="12" t="s">
        <v>53</v>
      </c>
      <c r="C4" s="136"/>
      <c r="D4" s="13"/>
      <c r="E4" s="10"/>
      <c r="F4" s="120" t="s">
        <v>53</v>
      </c>
    </row>
    <row r="5" spans="1:6" ht="45" customHeight="1">
      <c r="A5" s="10"/>
      <c r="B5" s="12" t="s">
        <v>53</v>
      </c>
      <c r="C5" s="135"/>
      <c r="D5" s="24"/>
      <c r="E5" s="10"/>
      <c r="F5" s="120" t="s">
        <v>85</v>
      </c>
    </row>
    <row r="6" spans="1:6" ht="45" customHeight="1">
      <c r="A6" s="10"/>
      <c r="B6" s="12" t="s">
        <v>53</v>
      </c>
      <c r="C6" s="135"/>
      <c r="D6" s="13"/>
      <c r="E6" s="10"/>
      <c r="F6" s="120" t="s">
        <v>100</v>
      </c>
    </row>
    <row r="7" spans="1:6" ht="45" customHeight="1">
      <c r="A7" s="10"/>
      <c r="B7" s="12" t="s">
        <v>53</v>
      </c>
      <c r="C7" s="135"/>
      <c r="D7" s="13"/>
      <c r="E7" s="10"/>
      <c r="F7" s="120" t="s">
        <v>95</v>
      </c>
    </row>
    <row r="8" spans="1:6" ht="45" customHeight="1">
      <c r="A8" s="10"/>
      <c r="B8" s="12" t="s">
        <v>53</v>
      </c>
      <c r="C8" s="135"/>
      <c r="D8" s="13"/>
      <c r="E8" s="10"/>
      <c r="F8" s="120" t="s">
        <v>96</v>
      </c>
    </row>
    <row r="9" spans="1:6" ht="45" customHeight="1">
      <c r="A9" s="10"/>
      <c r="B9" s="12" t="s">
        <v>53</v>
      </c>
      <c r="C9" s="135"/>
      <c r="D9" s="13"/>
      <c r="E9" s="10"/>
      <c r="F9" s="120" t="s">
        <v>97</v>
      </c>
    </row>
    <row r="10" spans="1:6" ht="45" customHeight="1">
      <c r="A10" s="10"/>
      <c r="B10" s="12" t="s">
        <v>53</v>
      </c>
      <c r="C10" s="135"/>
      <c r="D10" s="13"/>
      <c r="E10" s="10"/>
      <c r="F10" s="120" t="s">
        <v>173</v>
      </c>
    </row>
    <row r="11" spans="1:6" ht="45" customHeight="1">
      <c r="A11" s="10"/>
      <c r="B11" s="12" t="s">
        <v>53</v>
      </c>
      <c r="C11" s="135"/>
      <c r="D11" s="13"/>
      <c r="E11" s="10"/>
    </row>
    <row r="12" spans="1:6" ht="45" customHeight="1">
      <c r="A12" s="10"/>
      <c r="B12" s="12" t="s">
        <v>53</v>
      </c>
      <c r="C12" s="135"/>
      <c r="D12" s="13"/>
      <c r="E12" s="10"/>
    </row>
    <row r="13" spans="1:6" ht="45" customHeight="1">
      <c r="A13" s="10"/>
      <c r="B13" s="12" t="s">
        <v>53</v>
      </c>
      <c r="C13" s="135"/>
      <c r="D13" s="13"/>
      <c r="E13" s="10"/>
    </row>
    <row r="14" spans="1:6" ht="45" customHeight="1">
      <c r="A14" s="10"/>
      <c r="B14" s="12" t="s">
        <v>53</v>
      </c>
      <c r="C14" s="135"/>
      <c r="D14" s="13"/>
      <c r="E14" s="10"/>
    </row>
    <row r="15" spans="1:6" ht="45" customHeight="1">
      <c r="A15" s="10"/>
      <c r="B15" s="12" t="s">
        <v>53</v>
      </c>
      <c r="C15" s="135"/>
      <c r="D15" s="13"/>
      <c r="E15" s="10"/>
    </row>
    <row r="16" spans="1:6" ht="45" customHeight="1">
      <c r="A16" s="10"/>
      <c r="B16" s="12" t="s">
        <v>53</v>
      </c>
      <c r="C16" s="135"/>
      <c r="D16" s="13"/>
      <c r="E16" s="10"/>
    </row>
    <row r="17" spans="1:5" ht="45" customHeight="1">
      <c r="A17" s="10"/>
      <c r="B17" s="12" t="s">
        <v>53</v>
      </c>
      <c r="C17" s="135"/>
      <c r="D17" s="13"/>
      <c r="E17" s="10"/>
    </row>
    <row r="18" spans="1:5" ht="45" customHeight="1">
      <c r="A18" s="10"/>
      <c r="B18" s="12" t="s">
        <v>53</v>
      </c>
      <c r="C18" s="135"/>
      <c r="D18" s="13"/>
      <c r="E18" s="10"/>
    </row>
    <row r="19" spans="1:5" ht="45" customHeight="1">
      <c r="A19" s="10"/>
      <c r="B19" s="12" t="s">
        <v>53</v>
      </c>
      <c r="C19" s="135"/>
      <c r="D19" s="13"/>
      <c r="E19" s="10"/>
    </row>
    <row r="20" spans="1:5" ht="45" customHeight="1">
      <c r="A20" s="10"/>
      <c r="B20" s="12" t="s">
        <v>53</v>
      </c>
      <c r="C20" s="135"/>
      <c r="D20" s="13"/>
      <c r="E20" s="10"/>
    </row>
    <row r="21" spans="1:5" ht="45" customHeight="1">
      <c r="A21" s="10"/>
      <c r="B21" s="12" t="s">
        <v>53</v>
      </c>
      <c r="C21" s="135"/>
      <c r="D21" s="13"/>
      <c r="E21" s="10"/>
    </row>
    <row r="22" spans="1:5" ht="45" customHeight="1">
      <c r="A22" s="10"/>
      <c r="B22" s="12" t="s">
        <v>53</v>
      </c>
      <c r="C22" s="135"/>
      <c r="D22" s="13"/>
      <c r="E22" s="10"/>
    </row>
    <row r="23" spans="1:5" ht="45" customHeight="1">
      <c r="A23" s="10"/>
      <c r="B23" s="12" t="s">
        <v>53</v>
      </c>
      <c r="C23" s="135"/>
      <c r="D23" s="13"/>
      <c r="E23" s="10"/>
    </row>
    <row r="24" spans="1:5" ht="45" customHeight="1">
      <c r="A24" s="10"/>
      <c r="B24" s="12" t="s">
        <v>53</v>
      </c>
      <c r="C24" s="135"/>
      <c r="D24" s="13"/>
      <c r="E24" s="10"/>
    </row>
    <row r="25" spans="1:5" ht="45" customHeight="1">
      <c r="A25" s="10"/>
      <c r="B25" s="12" t="s">
        <v>53</v>
      </c>
      <c r="C25" s="135"/>
      <c r="D25" s="13"/>
      <c r="E25" s="10"/>
    </row>
    <row r="26" spans="1:5" ht="45" customHeight="1">
      <c r="A26" s="10"/>
      <c r="B26" s="12" t="s">
        <v>53</v>
      </c>
      <c r="C26" s="135"/>
      <c r="D26" s="13"/>
      <c r="E26" s="10"/>
    </row>
    <row r="27" spans="1:5" ht="45" customHeight="1">
      <c r="A27" s="10"/>
      <c r="B27" s="12" t="s">
        <v>53</v>
      </c>
      <c r="C27" s="135"/>
      <c r="D27" s="13"/>
      <c r="E27" s="10"/>
    </row>
    <row r="28" spans="1:5" ht="45" customHeight="1">
      <c r="A28" s="10"/>
      <c r="B28" s="12" t="s">
        <v>53</v>
      </c>
      <c r="C28" s="135"/>
      <c r="D28" s="13"/>
      <c r="E28" s="10"/>
    </row>
    <row r="29" spans="1:5" ht="45" customHeight="1">
      <c r="A29" s="10"/>
      <c r="B29" s="12" t="s">
        <v>53</v>
      </c>
      <c r="C29" s="135"/>
      <c r="D29" s="13"/>
      <c r="E29" s="10"/>
    </row>
    <row r="30" spans="1:5" ht="45" customHeight="1">
      <c r="A30" s="10"/>
      <c r="B30" s="12" t="s">
        <v>53</v>
      </c>
      <c r="C30" s="135"/>
      <c r="D30" s="13"/>
      <c r="E30" s="10"/>
    </row>
    <row r="31" spans="1:5" ht="45" customHeight="1">
      <c r="A31" s="10"/>
      <c r="B31" s="12" t="s">
        <v>53</v>
      </c>
      <c r="C31" s="135"/>
      <c r="D31" s="13"/>
      <c r="E31" s="10"/>
    </row>
    <row r="32" spans="1:5" ht="45" customHeight="1">
      <c r="A32" s="10"/>
      <c r="B32" s="12" t="s">
        <v>53</v>
      </c>
      <c r="C32" s="135"/>
      <c r="D32" s="13"/>
      <c r="E32" s="10"/>
    </row>
    <row r="33" spans="1:5" ht="45" customHeight="1">
      <c r="A33" s="10"/>
      <c r="B33" s="12" t="s">
        <v>53</v>
      </c>
      <c r="C33" s="135"/>
      <c r="D33" s="13"/>
      <c r="E33" s="10"/>
    </row>
    <row r="34" spans="1:5" ht="45" customHeight="1">
      <c r="A34" s="10"/>
      <c r="B34" s="12" t="s">
        <v>53</v>
      </c>
      <c r="C34" s="135"/>
      <c r="D34" s="13"/>
      <c r="E34" s="10"/>
    </row>
    <row r="35" spans="1:5" ht="45" customHeight="1">
      <c r="A35" s="10"/>
      <c r="B35" s="12" t="s">
        <v>53</v>
      </c>
      <c r="C35" s="135"/>
      <c r="D35" s="13"/>
      <c r="E35" s="10"/>
    </row>
    <row r="36" spans="1:5" ht="45" customHeight="1">
      <c r="A36" s="10"/>
      <c r="B36" s="12" t="s">
        <v>53</v>
      </c>
      <c r="C36" s="135"/>
      <c r="D36" s="13"/>
      <c r="E36" s="10"/>
    </row>
    <row r="37" spans="1:5" ht="45" customHeight="1">
      <c r="A37" s="10"/>
      <c r="B37" s="12" t="s">
        <v>53</v>
      </c>
      <c r="C37" s="135"/>
      <c r="D37" s="13"/>
      <c r="E37" s="10"/>
    </row>
    <row r="38" spans="1:5" ht="45" customHeight="1">
      <c r="A38" s="10"/>
      <c r="B38" s="12" t="s">
        <v>53</v>
      </c>
      <c r="C38" s="135"/>
      <c r="D38" s="13"/>
      <c r="E38" s="10"/>
    </row>
    <row r="39" spans="1:5" ht="45" customHeight="1">
      <c r="A39" s="10"/>
      <c r="B39" s="12" t="s">
        <v>53</v>
      </c>
      <c r="C39" s="135"/>
      <c r="D39" s="13"/>
      <c r="E39" s="10"/>
    </row>
    <row r="40" spans="1:5" ht="45" customHeight="1">
      <c r="A40" s="10"/>
      <c r="B40" s="12" t="s">
        <v>53</v>
      </c>
      <c r="C40" s="135"/>
      <c r="D40" s="13"/>
      <c r="E40" s="10"/>
    </row>
    <row r="41" spans="1:5" ht="45" customHeight="1">
      <c r="A41" s="10"/>
      <c r="B41" s="12" t="s">
        <v>53</v>
      </c>
      <c r="C41" s="135"/>
      <c r="D41" s="13"/>
      <c r="E41" s="10"/>
    </row>
    <row r="42" spans="1:5" ht="45" customHeight="1">
      <c r="A42" s="10"/>
      <c r="B42" s="12" t="s">
        <v>53</v>
      </c>
      <c r="C42" s="135"/>
      <c r="D42" s="13"/>
      <c r="E42" s="10"/>
    </row>
    <row r="43" spans="1:5" ht="45" customHeight="1">
      <c r="A43" s="10"/>
      <c r="B43" s="12" t="s">
        <v>53</v>
      </c>
      <c r="C43" s="135"/>
      <c r="D43" s="13"/>
      <c r="E43" s="10"/>
    </row>
    <row r="44" spans="1:5" ht="45" customHeight="1">
      <c r="A44" s="10"/>
      <c r="B44" s="12" t="s">
        <v>53</v>
      </c>
      <c r="C44" s="135"/>
      <c r="D44" s="13"/>
      <c r="E44" s="10"/>
    </row>
    <row r="45" spans="1:5" ht="45" customHeight="1">
      <c r="A45" s="10"/>
      <c r="B45" s="12" t="s">
        <v>53</v>
      </c>
      <c r="C45" s="135"/>
      <c r="D45" s="13"/>
      <c r="E45" s="10"/>
    </row>
    <row r="46" spans="1:5" ht="45" customHeight="1">
      <c r="A46" s="10"/>
      <c r="B46" s="12" t="s">
        <v>53</v>
      </c>
      <c r="C46" s="135"/>
      <c r="D46" s="13"/>
      <c r="E46" s="10"/>
    </row>
    <row r="47" spans="1:5" ht="45" customHeight="1">
      <c r="A47" s="10"/>
      <c r="B47" s="12" t="s">
        <v>53</v>
      </c>
      <c r="C47" s="135"/>
      <c r="D47" s="13"/>
      <c r="E47" s="10"/>
    </row>
    <row r="48" spans="1:5" ht="45" customHeight="1">
      <c r="A48" s="10"/>
      <c r="B48" s="12" t="s">
        <v>53</v>
      </c>
      <c r="C48" s="135"/>
      <c r="D48" s="13"/>
      <c r="E48" s="10"/>
    </row>
    <row r="49" spans="1:5" ht="45" customHeight="1">
      <c r="A49" s="10"/>
      <c r="B49" s="12" t="s">
        <v>53</v>
      </c>
      <c r="C49" s="135"/>
      <c r="D49" s="13"/>
      <c r="E49" s="10"/>
    </row>
    <row r="50" spans="1:5" ht="45" customHeight="1">
      <c r="A50" s="10"/>
      <c r="B50" s="12" t="s">
        <v>53</v>
      </c>
      <c r="C50" s="135"/>
      <c r="D50" s="13"/>
      <c r="E50" s="10"/>
    </row>
    <row r="51" spans="1:5" ht="45" customHeight="1">
      <c r="A51" s="10"/>
      <c r="B51" s="12" t="s">
        <v>53</v>
      </c>
      <c r="C51" s="135"/>
      <c r="D51" s="13"/>
      <c r="E51" s="10"/>
    </row>
    <row r="52" spans="1:5" ht="45" customHeight="1">
      <c r="A52" s="10"/>
      <c r="B52" s="12" t="s">
        <v>53</v>
      </c>
      <c r="C52" s="135"/>
      <c r="D52" s="13"/>
      <c r="E52" s="10"/>
    </row>
    <row r="53" spans="1:5" ht="45" customHeight="1">
      <c r="A53" s="10"/>
      <c r="B53" s="12" t="s">
        <v>53</v>
      </c>
      <c r="C53" s="135"/>
      <c r="D53" s="13"/>
      <c r="E53" s="10"/>
    </row>
    <row r="54" spans="1:5" ht="45" customHeight="1">
      <c r="A54" s="10"/>
      <c r="B54" s="12" t="s">
        <v>53</v>
      </c>
      <c r="C54" s="135"/>
      <c r="D54" s="13"/>
      <c r="E54" s="10"/>
    </row>
    <row r="55" spans="1:5" ht="45" customHeight="1">
      <c r="A55" s="10"/>
      <c r="B55" s="12" t="s">
        <v>53</v>
      </c>
      <c r="C55" s="135"/>
      <c r="D55" s="13"/>
      <c r="E55" s="10"/>
    </row>
    <row r="56" spans="1:5" ht="45" customHeight="1">
      <c r="A56" s="10"/>
      <c r="B56" s="12" t="s">
        <v>53</v>
      </c>
      <c r="C56" s="135"/>
      <c r="D56" s="13"/>
      <c r="E56" s="10"/>
    </row>
    <row r="57" spans="1:5" ht="45" customHeight="1">
      <c r="A57" s="10"/>
      <c r="B57" s="12" t="s">
        <v>53</v>
      </c>
      <c r="C57" s="135"/>
      <c r="D57" s="13"/>
      <c r="E57" s="10"/>
    </row>
    <row r="58" spans="1:5" ht="45" customHeight="1">
      <c r="A58" s="10"/>
      <c r="B58" s="12" t="s">
        <v>53</v>
      </c>
      <c r="C58" s="135"/>
      <c r="D58" s="13"/>
      <c r="E58" s="10"/>
    </row>
    <row r="59" spans="1:5" ht="45" customHeight="1">
      <c r="A59" s="10"/>
      <c r="B59" s="12" t="s">
        <v>53</v>
      </c>
      <c r="C59" s="135"/>
      <c r="D59" s="13"/>
      <c r="E59" s="10"/>
    </row>
    <row r="60" spans="1:5" ht="45" customHeight="1">
      <c r="A60" s="10"/>
      <c r="B60" s="12" t="s">
        <v>53</v>
      </c>
      <c r="C60" s="135"/>
      <c r="D60" s="13"/>
      <c r="E60" s="10"/>
    </row>
    <row r="61" spans="1:5" ht="45" customHeight="1">
      <c r="A61" s="10"/>
      <c r="B61" s="12" t="s">
        <v>53</v>
      </c>
      <c r="C61" s="135"/>
      <c r="D61" s="13"/>
      <c r="E61" s="10"/>
    </row>
    <row r="62" spans="1:5" ht="45" customHeight="1">
      <c r="A62" s="10"/>
      <c r="B62" s="12" t="s">
        <v>53</v>
      </c>
      <c r="C62" s="135"/>
      <c r="D62" s="13"/>
      <c r="E62" s="10"/>
    </row>
    <row r="63" spans="1:5" ht="45" customHeight="1">
      <c r="A63" s="10"/>
      <c r="B63" s="12" t="s">
        <v>53</v>
      </c>
      <c r="C63" s="135"/>
      <c r="D63" s="13"/>
      <c r="E63" s="10"/>
    </row>
    <row r="64" spans="1:5" ht="45" customHeight="1">
      <c r="A64" s="10"/>
      <c r="B64" s="12" t="s">
        <v>53</v>
      </c>
      <c r="C64" s="135"/>
      <c r="D64" s="13"/>
      <c r="E64" s="10"/>
    </row>
    <row r="65" spans="1:5" ht="45" customHeight="1">
      <c r="A65" s="10"/>
      <c r="B65" s="12" t="s">
        <v>53</v>
      </c>
      <c r="C65" s="135"/>
      <c r="D65" s="13"/>
      <c r="E65" s="10"/>
    </row>
    <row r="66" spans="1:5" ht="45" customHeight="1">
      <c r="A66" s="10"/>
      <c r="B66" s="12" t="s">
        <v>53</v>
      </c>
      <c r="C66" s="135"/>
      <c r="D66" s="13"/>
      <c r="E66" s="10"/>
    </row>
    <row r="67" spans="1:5" ht="45" customHeight="1">
      <c r="A67" s="10"/>
      <c r="B67" s="12" t="s">
        <v>53</v>
      </c>
      <c r="C67" s="135"/>
      <c r="D67" s="13"/>
      <c r="E67" s="10"/>
    </row>
    <row r="68" spans="1:5" ht="45" customHeight="1">
      <c r="A68" s="10"/>
      <c r="B68" s="12" t="s">
        <v>53</v>
      </c>
      <c r="C68" s="135"/>
      <c r="D68" s="13"/>
      <c r="E68" s="10"/>
    </row>
    <row r="69" spans="1:5" ht="45" customHeight="1">
      <c r="A69" s="10"/>
      <c r="B69" s="12" t="s">
        <v>53</v>
      </c>
      <c r="C69" s="135"/>
      <c r="D69" s="13"/>
      <c r="E69" s="10"/>
    </row>
    <row r="70" spans="1:5" ht="45" customHeight="1">
      <c r="A70" s="10"/>
      <c r="B70" s="12" t="s">
        <v>53</v>
      </c>
      <c r="C70" s="135"/>
      <c r="D70" s="13"/>
      <c r="E70" s="10"/>
    </row>
    <row r="71" spans="1:5" ht="45" customHeight="1">
      <c r="A71" s="10"/>
      <c r="B71" s="12" t="s">
        <v>53</v>
      </c>
      <c r="C71" s="135"/>
      <c r="D71" s="13"/>
      <c r="E71" s="10"/>
    </row>
    <row r="72" spans="1:5" ht="45" customHeight="1">
      <c r="A72" s="10"/>
      <c r="B72" s="12" t="s">
        <v>53</v>
      </c>
      <c r="C72" s="135"/>
      <c r="D72" s="13"/>
      <c r="E72" s="10"/>
    </row>
    <row r="73" spans="1:5" ht="45" customHeight="1">
      <c r="A73" s="10"/>
      <c r="B73" s="12" t="s">
        <v>53</v>
      </c>
      <c r="C73" s="135"/>
      <c r="D73" s="13"/>
      <c r="E73" s="10"/>
    </row>
    <row r="74" spans="1:5" ht="45" customHeight="1">
      <c r="A74" s="10"/>
      <c r="B74" s="12" t="s">
        <v>53</v>
      </c>
      <c r="C74" s="135"/>
      <c r="D74" s="13"/>
      <c r="E74" s="10"/>
    </row>
    <row r="75" spans="1:5" ht="45" customHeight="1">
      <c r="A75" s="10"/>
      <c r="B75" s="12" t="s">
        <v>53</v>
      </c>
      <c r="C75" s="135"/>
      <c r="D75" s="13"/>
      <c r="E75" s="10"/>
    </row>
    <row r="76" spans="1:5" ht="45" customHeight="1">
      <c r="A76" s="10"/>
      <c r="B76" s="12" t="s">
        <v>53</v>
      </c>
      <c r="C76" s="135"/>
      <c r="D76" s="13"/>
      <c r="E76" s="10"/>
    </row>
    <row r="77" spans="1:5" ht="6" customHeight="1">
      <c r="A77" s="10"/>
      <c r="B77" s="10"/>
      <c r="C77" s="10"/>
      <c r="D77" s="10"/>
      <c r="E77" s="10"/>
    </row>
  </sheetData>
  <phoneticPr fontId="5" type="noConversion"/>
  <dataValidations count="1">
    <dataValidation type="list" allowBlank="1" showInputMessage="1" showErrorMessage="1" sqref="B4:B76">
      <formula1>Tabellen</formula1>
    </dataValidation>
  </dataValidations>
  <pageMargins left="0.70866141732283472" right="0.62992125984251968" top="0.86614173228346458" bottom="0.55118110236220474" header="0.39370078740157483" footer="0.35433070866141736"/>
  <pageSetup paperSize="9" scale="60" fitToHeight="10" orientation="portrait" r:id="rId1"/>
  <headerFooter alignWithMargins="0"/>
  <rowBreaks count="4" manualBreakCount="4">
    <brk id="18" max="4" man="1"/>
    <brk id="32" max="4" man="1"/>
    <brk id="46" max="4" man="1"/>
    <brk id="62" max="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14</vt:i4>
      </vt:variant>
    </vt:vector>
  </HeadingPairs>
  <TitlesOfParts>
    <vt:vector size="22" baseType="lpstr">
      <vt:lpstr>A. Allgemeine Informationen</vt:lpstr>
      <vt:lpstr>Ausfüllhilfe</vt:lpstr>
      <vt:lpstr>B. Erlösobergrenzen</vt:lpstr>
      <vt:lpstr>C. Kosten</vt:lpstr>
      <vt:lpstr>D1. Sachanlagevermögen</vt:lpstr>
      <vt:lpstr>D2. Anlagengruppen</vt:lpstr>
      <vt:lpstr>E. BKZ_NAB_AGS</vt:lpstr>
      <vt:lpstr>F. Erläuterungen</vt:lpstr>
      <vt:lpstr>Anlagen</vt:lpstr>
      <vt:lpstr>'D2. Anlagengruppen'!Anlagengruppen</vt:lpstr>
      <vt:lpstr>'A. Allgemeine Informationen'!Druckbereich</vt:lpstr>
      <vt:lpstr>Ausfüllhilfe!Druckbereich</vt:lpstr>
      <vt:lpstr>'B. Erlösobergrenzen'!Druckbereich</vt:lpstr>
      <vt:lpstr>'C. Kosten'!Druckbereich</vt:lpstr>
      <vt:lpstr>'D1. Sachanlagevermögen'!Druckbereich</vt:lpstr>
      <vt:lpstr>'D2. Anlagengruppen'!Druckbereich</vt:lpstr>
      <vt:lpstr>'E. BKZ_NAB_AGS'!Druckbereich</vt:lpstr>
      <vt:lpstr>'F. Erläuterungen'!Druckbereich</vt:lpstr>
      <vt:lpstr>'D1. Sachanlagevermögen'!Drucktitel</vt:lpstr>
      <vt:lpstr>'F. Erläuterungen'!Drucktitel</vt:lpstr>
      <vt:lpstr>Tabellen</vt:lpstr>
      <vt:lpstr>Zuständigkeit</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bk9h</dc:creator>
  <cp:lastModifiedBy>Ramakers, Yvonne (UM)</cp:lastModifiedBy>
  <cp:lastPrinted>2020-09-24T11:48:17Z</cp:lastPrinted>
  <dcterms:created xsi:type="dcterms:W3CDTF">2009-04-03T09:05:24Z</dcterms:created>
  <dcterms:modified xsi:type="dcterms:W3CDTF">2020-09-25T07:56:47Z</dcterms:modified>
</cp:coreProperties>
</file>